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企画部\政策企画課\3.政策企画グループ\【統計】消さないでね\（統計）\各種統計の集計データ\01 人口\市ホームページ掲載用（毎月更新）\R7年度\R7.12月分\"/>
    </mc:Choice>
  </mc:AlternateContent>
  <xr:revisionPtr revIDLastSave="0" documentId="13_ncr:1_{EC7A9C42-AF16-4F7C-8F53-3EAD3544FA1B}" xr6:coauthVersionLast="47" xr6:coauthVersionMax="47" xr10:uidLastSave="{00000000-0000-0000-0000-000000000000}"/>
  <bookViews>
    <workbookView xWindow="-120" yWindow="-120" windowWidth="20730" windowHeight="11160" firstSheet="5" activeTab="11" xr2:uid="{00000000-000D-0000-FFFF-FFFF00000000}"/>
  </bookViews>
  <sheets>
    <sheet name="R7.1.1" sheetId="53" r:id="rId1"/>
    <sheet name="R7.2.1" sheetId="54" r:id="rId2"/>
    <sheet name="R7.3.1" sheetId="55" r:id="rId3"/>
    <sheet name="R7.4.1 " sheetId="56" r:id="rId4"/>
    <sheet name="R7.5.1 " sheetId="57" r:id="rId5"/>
    <sheet name="R7.6.1 " sheetId="58" r:id="rId6"/>
    <sheet name="R7.7.1 " sheetId="59" r:id="rId7"/>
    <sheet name="R7.8.1 " sheetId="60" r:id="rId8"/>
    <sheet name="R7.9.1 " sheetId="61" r:id="rId9"/>
    <sheet name="R7.１０.1 " sheetId="62" r:id="rId10"/>
    <sheet name="R7.１１.1" sheetId="63" r:id="rId11"/>
    <sheet name="R7.１２.1" sheetId="6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64" l="1"/>
  <c r="F42" i="64"/>
  <c r="F37" i="64"/>
  <c r="F33" i="64"/>
  <c r="F27" i="64"/>
  <c r="F19" i="64"/>
  <c r="F12" i="64"/>
  <c r="F8" i="64"/>
  <c r="E50" i="64"/>
  <c r="D50" i="64"/>
  <c r="C50" i="64"/>
  <c r="E42" i="64"/>
  <c r="D42" i="64"/>
  <c r="C42" i="64"/>
  <c r="E37" i="64"/>
  <c r="D37" i="64"/>
  <c r="C37" i="64"/>
  <c r="E33" i="64"/>
  <c r="D33" i="64"/>
  <c r="C33" i="64"/>
  <c r="E27" i="64"/>
  <c r="D27" i="64"/>
  <c r="C27" i="64"/>
  <c r="E19" i="64"/>
  <c r="D19" i="64"/>
  <c r="C19" i="64"/>
  <c r="E12" i="64"/>
  <c r="D12" i="64"/>
  <c r="C12" i="64"/>
  <c r="E8" i="64"/>
  <c r="D8" i="64"/>
  <c r="C8" i="64"/>
  <c r="F50" i="63"/>
  <c r="E50" i="63"/>
  <c r="D50" i="63"/>
  <c r="C50" i="63"/>
  <c r="F42" i="63"/>
  <c r="E42" i="63"/>
  <c r="D42" i="63"/>
  <c r="C42" i="63"/>
  <c r="F37" i="63"/>
  <c r="E37" i="63"/>
  <c r="D37" i="63"/>
  <c r="C37" i="63"/>
  <c r="F33" i="63"/>
  <c r="E33" i="63"/>
  <c r="D33" i="63"/>
  <c r="C33" i="63"/>
  <c r="F27" i="63"/>
  <c r="E27" i="63"/>
  <c r="D27" i="63"/>
  <c r="C27" i="63"/>
  <c r="F19" i="63"/>
  <c r="E19" i="63"/>
  <c r="D19" i="63"/>
  <c r="C19" i="63"/>
  <c r="F12" i="63"/>
  <c r="E12" i="63"/>
  <c r="D12" i="63"/>
  <c r="C12" i="63"/>
  <c r="F8" i="63"/>
  <c r="E8" i="63"/>
  <c r="D8" i="63"/>
  <c r="C8" i="63"/>
  <c r="E50" i="62"/>
  <c r="D50" i="62"/>
  <c r="C50" i="62"/>
  <c r="E42" i="62"/>
  <c r="D42" i="62"/>
  <c r="C42" i="62"/>
  <c r="E37" i="62"/>
  <c r="D37" i="62"/>
  <c r="C37" i="62"/>
  <c r="E33" i="62"/>
  <c r="D33" i="62"/>
  <c r="C33" i="62"/>
  <c r="E27" i="62"/>
  <c r="D27" i="62"/>
  <c r="C27" i="62"/>
  <c r="E19" i="62"/>
  <c r="D19" i="62"/>
  <c r="C19" i="62"/>
  <c r="E12" i="62"/>
  <c r="D12" i="62"/>
  <c r="C12" i="62"/>
  <c r="E8" i="62"/>
  <c r="D8" i="62"/>
  <c r="C8" i="62"/>
  <c r="E50" i="61"/>
  <c r="D50" i="61"/>
  <c r="C50" i="61"/>
  <c r="E42" i="61"/>
  <c r="D42" i="61"/>
  <c r="C42" i="61"/>
  <c r="E37" i="61"/>
  <c r="D37" i="61"/>
  <c r="C37" i="61"/>
  <c r="E33" i="61"/>
  <c r="D33" i="61"/>
  <c r="C33" i="61"/>
  <c r="E27" i="61"/>
  <c r="D27" i="61"/>
  <c r="C27" i="61"/>
  <c r="E19" i="61"/>
  <c r="D19" i="61"/>
  <c r="C19" i="61"/>
  <c r="E12" i="61"/>
  <c r="D12" i="61"/>
  <c r="C12" i="61"/>
  <c r="E8" i="61"/>
  <c r="D8" i="61"/>
  <c r="C8" i="61"/>
  <c r="E50" i="60"/>
  <c r="D50" i="60"/>
  <c r="C50" i="60"/>
  <c r="E42" i="60"/>
  <c r="D42" i="60"/>
  <c r="C42" i="60"/>
  <c r="E37" i="60"/>
  <c r="D37" i="60"/>
  <c r="C37" i="60"/>
  <c r="E33" i="60"/>
  <c r="D33" i="60"/>
  <c r="C33" i="60"/>
  <c r="E27" i="60"/>
  <c r="D27" i="60"/>
  <c r="C27" i="60"/>
  <c r="F26" i="60"/>
  <c r="E19" i="60"/>
  <c r="D19" i="60"/>
  <c r="C19" i="60"/>
  <c r="E12" i="60"/>
  <c r="D12" i="60"/>
  <c r="C12" i="60"/>
  <c r="E8" i="60"/>
  <c r="D8" i="60"/>
  <c r="C8" i="60"/>
  <c r="E50" i="59"/>
  <c r="D50" i="59"/>
  <c r="C50" i="59"/>
  <c r="F49" i="59"/>
  <c r="F48" i="59"/>
  <c r="F47" i="59"/>
  <c r="F46" i="59"/>
  <c r="F45" i="59"/>
  <c r="F44" i="59"/>
  <c r="F43" i="59"/>
  <c r="E42" i="59"/>
  <c r="D42" i="59"/>
  <c r="C42" i="59"/>
  <c r="F41" i="59"/>
  <c r="F40" i="59"/>
  <c r="F39" i="59"/>
  <c r="F38" i="59"/>
  <c r="E37" i="59"/>
  <c r="D37" i="59"/>
  <c r="C37" i="59"/>
  <c r="F36" i="59"/>
  <c r="F35" i="59"/>
  <c r="F34" i="59"/>
  <c r="E33" i="59"/>
  <c r="D33" i="59"/>
  <c r="C33" i="59"/>
  <c r="F32" i="59"/>
  <c r="F31" i="59"/>
  <c r="F30" i="59"/>
  <c r="F29" i="59"/>
  <c r="F28" i="59"/>
  <c r="E27" i="59"/>
  <c r="D27" i="59"/>
  <c r="C27" i="59"/>
  <c r="F26" i="59"/>
  <c r="F25" i="59"/>
  <c r="F24" i="59"/>
  <c r="F23" i="59"/>
  <c r="F22" i="59"/>
  <c r="F21" i="59"/>
  <c r="F20" i="59"/>
  <c r="E19" i="59"/>
  <c r="D19" i="59"/>
  <c r="C19" i="59"/>
  <c r="F18" i="59"/>
  <c r="F17" i="59"/>
  <c r="F16" i="59"/>
  <c r="F15" i="59"/>
  <c r="F14" i="59"/>
  <c r="F13" i="59"/>
  <c r="E12" i="59"/>
  <c r="D12" i="59"/>
  <c r="C12" i="59"/>
  <c r="F11" i="59"/>
  <c r="F10" i="59"/>
  <c r="F9" i="59"/>
  <c r="E8" i="59"/>
  <c r="D8" i="59"/>
  <c r="C8" i="59"/>
  <c r="F7" i="59"/>
  <c r="F6" i="59"/>
  <c r="F5" i="59"/>
  <c r="F4" i="59"/>
  <c r="F3" i="59"/>
  <c r="E50" i="58"/>
  <c r="D50" i="58"/>
  <c r="C50" i="58"/>
  <c r="F49" i="58"/>
  <c r="F48" i="58"/>
  <c r="F47" i="58"/>
  <c r="F46" i="58"/>
  <c r="F45" i="58"/>
  <c r="F44" i="58"/>
  <c r="F43" i="58"/>
  <c r="E42" i="58"/>
  <c r="D42" i="58"/>
  <c r="C42" i="58"/>
  <c r="F41" i="58"/>
  <c r="F40" i="58"/>
  <c r="F39" i="58"/>
  <c r="F38" i="58"/>
  <c r="E37" i="58"/>
  <c r="D37" i="58"/>
  <c r="C37" i="58"/>
  <c r="F36" i="58"/>
  <c r="F35" i="58"/>
  <c r="F34" i="58"/>
  <c r="F33" i="58"/>
  <c r="E33" i="58"/>
  <c r="D33" i="58"/>
  <c r="C33" i="58"/>
  <c r="F32" i="58"/>
  <c r="F31" i="58"/>
  <c r="F30" i="58"/>
  <c r="F29" i="58"/>
  <c r="F28" i="58"/>
  <c r="E27" i="58"/>
  <c r="D27" i="58"/>
  <c r="C27" i="58"/>
  <c r="F26" i="58"/>
  <c r="F25" i="58"/>
  <c r="F24" i="58"/>
  <c r="F23" i="58"/>
  <c r="F22" i="58"/>
  <c r="F21" i="58"/>
  <c r="F20" i="58"/>
  <c r="E19" i="58"/>
  <c r="D19" i="58"/>
  <c r="D51" i="58" s="1"/>
  <c r="C19" i="58"/>
  <c r="F18" i="58"/>
  <c r="F17" i="58"/>
  <c r="F16" i="58"/>
  <c r="F15" i="58"/>
  <c r="F14" i="58"/>
  <c r="F13" i="58"/>
  <c r="E12" i="58"/>
  <c r="D12" i="58"/>
  <c r="C12" i="58"/>
  <c r="F11" i="58"/>
  <c r="F10" i="58"/>
  <c r="F9" i="58"/>
  <c r="E8" i="58"/>
  <c r="D8" i="58"/>
  <c r="C8" i="58"/>
  <c r="F7" i="58"/>
  <c r="F6" i="58"/>
  <c r="F5" i="58"/>
  <c r="F4" i="58"/>
  <c r="F3" i="58"/>
  <c r="C51" i="64" l="1"/>
  <c r="E51" i="64"/>
  <c r="D51" i="64"/>
  <c r="C51" i="63"/>
  <c r="D51" i="63"/>
  <c r="E51" i="63"/>
  <c r="F50" i="62"/>
  <c r="F42" i="62"/>
  <c r="F37" i="62"/>
  <c r="F33" i="62"/>
  <c r="F27" i="62"/>
  <c r="F19" i="62"/>
  <c r="C51" i="62"/>
  <c r="F8" i="62"/>
  <c r="D51" i="62"/>
  <c r="F12" i="62"/>
  <c r="E51" i="62"/>
  <c r="F50" i="61"/>
  <c r="F42" i="61"/>
  <c r="F33" i="61"/>
  <c r="F27" i="61"/>
  <c r="F19" i="61"/>
  <c r="F12" i="61"/>
  <c r="F8" i="61"/>
  <c r="E51" i="61"/>
  <c r="F37" i="61"/>
  <c r="C51" i="61"/>
  <c r="D51" i="61"/>
  <c r="F50" i="60"/>
  <c r="F42" i="60"/>
  <c r="F37" i="60"/>
  <c r="C51" i="60"/>
  <c r="F12" i="60"/>
  <c r="F8" i="60"/>
  <c r="F33" i="60"/>
  <c r="D51" i="60"/>
  <c r="F27" i="60"/>
  <c r="F19" i="60"/>
  <c r="E51" i="60"/>
  <c r="F42" i="59"/>
  <c r="F37" i="59"/>
  <c r="F27" i="59"/>
  <c r="F19" i="59"/>
  <c r="E51" i="59"/>
  <c r="F50" i="59"/>
  <c r="F33" i="59"/>
  <c r="C51" i="59"/>
  <c r="F12" i="59"/>
  <c r="D51" i="59"/>
  <c r="F8" i="59"/>
  <c r="F50" i="58"/>
  <c r="F42" i="58"/>
  <c r="F37" i="58"/>
  <c r="F27" i="58"/>
  <c r="F12" i="58"/>
  <c r="F8" i="58"/>
  <c r="C51" i="58"/>
  <c r="E51" i="58"/>
  <c r="F51" i="58" s="1"/>
  <c r="F19" i="58"/>
  <c r="E50" i="57"/>
  <c r="D50" i="57"/>
  <c r="C50" i="57"/>
  <c r="F49" i="57"/>
  <c r="F48" i="57"/>
  <c r="F47" i="57"/>
  <c r="F46" i="57"/>
  <c r="F45" i="57"/>
  <c r="F44" i="57"/>
  <c r="F43" i="57"/>
  <c r="E42" i="57"/>
  <c r="D42" i="57"/>
  <c r="F42" i="57" s="1"/>
  <c r="C42" i="57"/>
  <c r="F41" i="57"/>
  <c r="F40" i="57"/>
  <c r="F39" i="57"/>
  <c r="F38" i="57"/>
  <c r="E37" i="57"/>
  <c r="D37" i="57"/>
  <c r="C37" i="57"/>
  <c r="F36" i="57"/>
  <c r="F35" i="57"/>
  <c r="F34" i="57"/>
  <c r="E33" i="57"/>
  <c r="D33" i="57"/>
  <c r="C33" i="57"/>
  <c r="F32" i="57"/>
  <c r="F31" i="57"/>
  <c r="F30" i="57"/>
  <c r="F29" i="57"/>
  <c r="F28" i="57"/>
  <c r="E27" i="57"/>
  <c r="D27" i="57"/>
  <c r="C27" i="57"/>
  <c r="F26" i="57"/>
  <c r="F25" i="57"/>
  <c r="F24" i="57"/>
  <c r="F23" i="57"/>
  <c r="F22" i="57"/>
  <c r="F21" i="57"/>
  <c r="F20" i="57"/>
  <c r="E19" i="57"/>
  <c r="D19" i="57"/>
  <c r="C19" i="57"/>
  <c r="F18" i="57"/>
  <c r="F17" i="57"/>
  <c r="F16" i="57"/>
  <c r="F15" i="57"/>
  <c r="F14" i="57"/>
  <c r="F13" i="57"/>
  <c r="E12" i="57"/>
  <c r="D12" i="57"/>
  <c r="C12" i="57"/>
  <c r="F11" i="57"/>
  <c r="F10" i="57"/>
  <c r="F9" i="57"/>
  <c r="E8" i="57"/>
  <c r="D8" i="57"/>
  <c r="F8" i="57" s="1"/>
  <c r="C8" i="57"/>
  <c r="F7" i="57"/>
  <c r="F6" i="57"/>
  <c r="F5" i="57"/>
  <c r="F4" i="57"/>
  <c r="F3" i="57"/>
  <c r="E50" i="56"/>
  <c r="D50" i="56"/>
  <c r="C50" i="56"/>
  <c r="F49" i="56"/>
  <c r="F48" i="56"/>
  <c r="F47" i="56"/>
  <c r="F46" i="56"/>
  <c r="F45" i="56"/>
  <c r="F44" i="56"/>
  <c r="F43" i="56"/>
  <c r="E42" i="56"/>
  <c r="D42" i="56"/>
  <c r="C42" i="56"/>
  <c r="F41" i="56"/>
  <c r="F40" i="56"/>
  <c r="F39" i="56"/>
  <c r="F38" i="56"/>
  <c r="E37" i="56"/>
  <c r="D37" i="56"/>
  <c r="C37" i="56"/>
  <c r="F36" i="56"/>
  <c r="F35" i="56"/>
  <c r="F34" i="56"/>
  <c r="E33" i="56"/>
  <c r="D33" i="56"/>
  <c r="C33" i="56"/>
  <c r="F32" i="56"/>
  <c r="F31" i="56"/>
  <c r="F30" i="56"/>
  <c r="F29" i="56"/>
  <c r="F28" i="56"/>
  <c r="E27" i="56"/>
  <c r="D27" i="56"/>
  <c r="C27" i="56"/>
  <c r="F26" i="56"/>
  <c r="F25" i="56"/>
  <c r="F24" i="56"/>
  <c r="F23" i="56"/>
  <c r="F22" i="56"/>
  <c r="F21" i="56"/>
  <c r="F20" i="56"/>
  <c r="E19" i="56"/>
  <c r="D19" i="56"/>
  <c r="C19" i="56"/>
  <c r="F18" i="56"/>
  <c r="F17" i="56"/>
  <c r="F16" i="56"/>
  <c r="F15" i="56"/>
  <c r="F14" i="56"/>
  <c r="F13" i="56"/>
  <c r="E12" i="56"/>
  <c r="D12" i="56"/>
  <c r="C12" i="56"/>
  <c r="F11" i="56"/>
  <c r="F10" i="56"/>
  <c r="F9" i="56"/>
  <c r="E8" i="56"/>
  <c r="D8" i="56"/>
  <c r="C8" i="56"/>
  <c r="C51" i="56" s="1"/>
  <c r="F7" i="56"/>
  <c r="F6" i="56"/>
  <c r="F5" i="56"/>
  <c r="F4" i="56"/>
  <c r="F3" i="56"/>
  <c r="E50" i="55"/>
  <c r="D50" i="55"/>
  <c r="C50" i="55"/>
  <c r="F49" i="55"/>
  <c r="F48" i="55"/>
  <c r="F47" i="55"/>
  <c r="F46" i="55"/>
  <c r="F45" i="55"/>
  <c r="F44" i="55"/>
  <c r="F43" i="55"/>
  <c r="E42" i="55"/>
  <c r="D42" i="55"/>
  <c r="C42" i="55"/>
  <c r="F41" i="55"/>
  <c r="F40" i="55"/>
  <c r="F39" i="55"/>
  <c r="F38" i="55"/>
  <c r="E37" i="55"/>
  <c r="D37" i="55"/>
  <c r="C37" i="55"/>
  <c r="F36" i="55"/>
  <c r="F35" i="55"/>
  <c r="F34" i="55"/>
  <c r="E33" i="55"/>
  <c r="F33" i="55" s="1"/>
  <c r="D33" i="55"/>
  <c r="C33" i="55"/>
  <c r="F32" i="55"/>
  <c r="F31" i="55"/>
  <c r="F30" i="55"/>
  <c r="F29" i="55"/>
  <c r="F28" i="55"/>
  <c r="E27" i="55"/>
  <c r="D27" i="55"/>
  <c r="C27" i="55"/>
  <c r="F26" i="55"/>
  <c r="F25" i="55"/>
  <c r="F24" i="55"/>
  <c r="F23" i="55"/>
  <c r="F22" i="55"/>
  <c r="F21" i="55"/>
  <c r="F20" i="55"/>
  <c r="E19" i="55"/>
  <c r="D19" i="55"/>
  <c r="C19" i="55"/>
  <c r="F18" i="55"/>
  <c r="F17" i="55"/>
  <c r="F16" i="55"/>
  <c r="F15" i="55"/>
  <c r="F14" i="55"/>
  <c r="F13" i="55"/>
  <c r="E12" i="55"/>
  <c r="D12" i="55"/>
  <c r="F12" i="55" s="1"/>
  <c r="C12" i="55"/>
  <c r="F11" i="55"/>
  <c r="F10" i="55"/>
  <c r="F9" i="55"/>
  <c r="E8" i="55"/>
  <c r="D8" i="55"/>
  <c r="C8" i="55"/>
  <c r="F7" i="55"/>
  <c r="F6" i="55"/>
  <c r="F5" i="55"/>
  <c r="F4" i="55"/>
  <c r="F3" i="55"/>
  <c r="F3" i="54"/>
  <c r="F4" i="54"/>
  <c r="F5" i="54"/>
  <c r="F6" i="54"/>
  <c r="F7" i="54"/>
  <c r="C8" i="54"/>
  <c r="D8" i="54"/>
  <c r="E8" i="54"/>
  <c r="E51" i="54" s="1"/>
  <c r="F8" i="54"/>
  <c r="F9" i="54"/>
  <c r="F10" i="54"/>
  <c r="F11" i="54"/>
  <c r="C12" i="54"/>
  <c r="D12" i="54"/>
  <c r="D51" i="54" s="1"/>
  <c r="F51" i="54" s="1"/>
  <c r="E12" i="54"/>
  <c r="F13" i="54"/>
  <c r="F14" i="54"/>
  <c r="F15" i="54"/>
  <c r="F16" i="54"/>
  <c r="F17" i="54"/>
  <c r="F18" i="54"/>
  <c r="C19" i="54"/>
  <c r="D19" i="54"/>
  <c r="E19" i="54"/>
  <c r="F19" i="54"/>
  <c r="F20" i="54"/>
  <c r="F21" i="54"/>
  <c r="F22" i="54"/>
  <c r="F23" i="54"/>
  <c r="F24" i="54"/>
  <c r="F25" i="54"/>
  <c r="F26" i="54"/>
  <c r="C27" i="54"/>
  <c r="C51" i="54" s="1"/>
  <c r="D27" i="54"/>
  <c r="E27" i="54"/>
  <c r="F27" i="54"/>
  <c r="F28" i="54"/>
  <c r="F29" i="54"/>
  <c r="F30" i="54"/>
  <c r="F31" i="54"/>
  <c r="F32" i="54"/>
  <c r="C33" i="54"/>
  <c r="D33" i="54"/>
  <c r="E33" i="54"/>
  <c r="F33" i="54"/>
  <c r="F34" i="54"/>
  <c r="F35" i="54"/>
  <c r="F36" i="54"/>
  <c r="C37" i="54"/>
  <c r="D37" i="54"/>
  <c r="E37" i="54"/>
  <c r="F37" i="54"/>
  <c r="F38" i="54"/>
  <c r="F39" i="54"/>
  <c r="F40" i="54"/>
  <c r="F41" i="54"/>
  <c r="C42" i="54"/>
  <c r="D42" i="54"/>
  <c r="E42" i="54"/>
  <c r="F42" i="54"/>
  <c r="F43" i="54"/>
  <c r="F44" i="54"/>
  <c r="F45" i="54"/>
  <c r="F46" i="54"/>
  <c r="F47" i="54"/>
  <c r="F48" i="54"/>
  <c r="F49" i="54"/>
  <c r="C50" i="54"/>
  <c r="D50" i="54"/>
  <c r="F50" i="54" s="1"/>
  <c r="E50" i="54"/>
  <c r="E50" i="53"/>
  <c r="D50" i="53"/>
  <c r="C50" i="53"/>
  <c r="F49" i="53"/>
  <c r="F48" i="53"/>
  <c r="F47" i="53"/>
  <c r="F46" i="53"/>
  <c r="F45" i="53"/>
  <c r="F44" i="53"/>
  <c r="F43" i="53"/>
  <c r="E42" i="53"/>
  <c r="D42" i="53"/>
  <c r="C42" i="53"/>
  <c r="F41" i="53"/>
  <c r="F40" i="53"/>
  <c r="F39" i="53"/>
  <c r="F38" i="53"/>
  <c r="E37" i="53"/>
  <c r="D37" i="53"/>
  <c r="F37" i="53" s="1"/>
  <c r="C37" i="53"/>
  <c r="F36" i="53"/>
  <c r="F35" i="53"/>
  <c r="F34" i="53"/>
  <c r="F33" i="53"/>
  <c r="E33" i="53"/>
  <c r="D33" i="53"/>
  <c r="C33" i="53"/>
  <c r="F32" i="53"/>
  <c r="F31" i="53"/>
  <c r="F30" i="53"/>
  <c r="F29" i="53"/>
  <c r="F28" i="53"/>
  <c r="E27" i="53"/>
  <c r="D27" i="53"/>
  <c r="C27" i="53"/>
  <c r="F26" i="53"/>
  <c r="F25" i="53"/>
  <c r="F24" i="53"/>
  <c r="F23" i="53"/>
  <c r="F22" i="53"/>
  <c r="F21" i="53"/>
  <c r="F20" i="53"/>
  <c r="E19" i="53"/>
  <c r="D19" i="53"/>
  <c r="C19" i="53"/>
  <c r="F18" i="53"/>
  <c r="F17" i="53"/>
  <c r="F16" i="53"/>
  <c r="F15" i="53"/>
  <c r="F14" i="53"/>
  <c r="F13" i="53"/>
  <c r="E12" i="53"/>
  <c r="D12" i="53"/>
  <c r="C12" i="53"/>
  <c r="F11" i="53"/>
  <c r="F10" i="53"/>
  <c r="F9" i="53"/>
  <c r="E8" i="53"/>
  <c r="D8" i="53"/>
  <c r="C8" i="53"/>
  <c r="F7" i="53"/>
  <c r="F6" i="53"/>
  <c r="F5" i="53"/>
  <c r="F4" i="53"/>
  <c r="F3" i="53"/>
  <c r="F51" i="64" l="1"/>
  <c r="F51" i="63"/>
  <c r="F51" i="62"/>
  <c r="F51" i="61"/>
  <c r="F51" i="60"/>
  <c r="F51" i="59"/>
  <c r="F50" i="57"/>
  <c r="F37" i="57"/>
  <c r="F33" i="57"/>
  <c r="D51" i="57"/>
  <c r="F27" i="57"/>
  <c r="E51" i="57"/>
  <c r="F19" i="57"/>
  <c r="F12" i="57"/>
  <c r="C51" i="57"/>
  <c r="F50" i="56"/>
  <c r="F42" i="56"/>
  <c r="F37" i="56"/>
  <c r="F33" i="56"/>
  <c r="F27" i="56"/>
  <c r="F19" i="56"/>
  <c r="D51" i="56"/>
  <c r="E51" i="56"/>
  <c r="F12" i="56"/>
  <c r="F8" i="56"/>
  <c r="F50" i="55"/>
  <c r="F42" i="55"/>
  <c r="C51" i="55"/>
  <c r="F37" i="55"/>
  <c r="E51" i="55"/>
  <c r="F27" i="55"/>
  <c r="F19" i="55"/>
  <c r="F8" i="55"/>
  <c r="D51" i="55"/>
  <c r="F12" i="54"/>
  <c r="F50" i="53"/>
  <c r="F42" i="53"/>
  <c r="F27" i="53"/>
  <c r="F12" i="53"/>
  <c r="C51" i="53"/>
  <c r="D51" i="53"/>
  <c r="F19" i="53"/>
  <c r="F8" i="53"/>
  <c r="E51" i="53"/>
  <c r="F51" i="57" l="1"/>
  <c r="F51" i="56"/>
  <c r="F51" i="55"/>
  <c r="F51" i="53"/>
</calcChain>
</file>

<file path=xl/sharedStrings.xml><?xml version="1.0" encoding="utf-8"?>
<sst xmlns="http://schemas.openxmlformats.org/spreadsheetml/2006/main" count="804" uniqueCount="70">
  <si>
    <t>那　珂　市　地　区　別　人　口</t>
    <rPh sb="0" eb="1">
      <t>トモ</t>
    </rPh>
    <rPh sb="2" eb="3">
      <t>カ</t>
    </rPh>
    <rPh sb="4" eb="5">
      <t>シ</t>
    </rPh>
    <rPh sb="6" eb="7">
      <t>チ</t>
    </rPh>
    <rPh sb="8" eb="9">
      <t>ク</t>
    </rPh>
    <rPh sb="10" eb="11">
      <t>ベツ</t>
    </rPh>
    <rPh sb="12" eb="13">
      <t>ジン</t>
    </rPh>
    <rPh sb="14" eb="15">
      <t>クチ</t>
    </rPh>
    <phoneticPr fontId="3"/>
  </si>
  <si>
    <t>地区</t>
    <rPh sb="0" eb="2">
      <t>チク</t>
    </rPh>
    <phoneticPr fontId="3"/>
  </si>
  <si>
    <t>大字名</t>
    <rPh sb="0" eb="2">
      <t>オオアザ</t>
    </rPh>
    <rPh sb="2" eb="3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</si>
  <si>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</si>
  <si>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</si>
  <si>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</si>
  <si>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</si>
  <si>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神　崎</t>
    <rPh sb="0" eb="1">
      <t>カミ</t>
    </rPh>
    <rPh sb="2" eb="3">
      <t>ザキ</t>
    </rPh>
    <phoneticPr fontId="3"/>
  </si>
  <si>
    <t>本米崎</t>
    <rPh sb="0" eb="1">
      <t>モト</t>
    </rPh>
    <rPh sb="1" eb="2">
      <t>コメ</t>
    </rPh>
    <rPh sb="2" eb="3">
      <t>ザキ</t>
    </rPh>
    <phoneticPr fontId="3"/>
  </si>
  <si>
    <t>向山</t>
    <rPh sb="0" eb="2">
      <t>ムコウヤマ</t>
    </rPh>
    <phoneticPr fontId="3"/>
  </si>
  <si>
    <t>横堀</t>
    <rPh sb="0" eb="2">
      <t>ヨコボリ</t>
    </rPh>
    <phoneticPr fontId="3"/>
  </si>
  <si>
    <t>堤</t>
    <rPh sb="0" eb="1">
      <t>ツツミ</t>
    </rPh>
    <phoneticPr fontId="3"/>
  </si>
  <si>
    <t>杉</t>
    <rPh sb="0" eb="1">
      <t>スギ</t>
    </rPh>
    <phoneticPr fontId="3"/>
  </si>
  <si>
    <t>計</t>
    <rPh sb="0" eb="1">
      <t>ケイ</t>
    </rPh>
    <phoneticPr fontId="3"/>
  </si>
  <si>
    <t>額　田</t>
    <rPh sb="0" eb="1">
      <t>ガク</t>
    </rPh>
    <rPh sb="2" eb="3">
      <t>タ</t>
    </rPh>
    <phoneticPr fontId="3"/>
  </si>
  <si>
    <t>額田東郷</t>
    <rPh sb="0" eb="2">
      <t>ヌカダ</t>
    </rPh>
    <rPh sb="2" eb="3">
      <t>ヒガシ</t>
    </rPh>
    <rPh sb="3" eb="4">
      <t>ゴウ</t>
    </rPh>
    <phoneticPr fontId="3"/>
  </si>
  <si>
    <t>額田南郷</t>
    <rPh sb="0" eb="2">
      <t>ヌカダ</t>
    </rPh>
    <rPh sb="2" eb="3">
      <t>ミナミ</t>
    </rPh>
    <rPh sb="3" eb="4">
      <t>ゴウ</t>
    </rPh>
    <phoneticPr fontId="3"/>
  </si>
  <si>
    <t>額田北郷</t>
    <rPh sb="0" eb="2">
      <t>ヌカダ</t>
    </rPh>
    <rPh sb="2" eb="4">
      <t>キタゴウ</t>
    </rPh>
    <phoneticPr fontId="3"/>
  </si>
  <si>
    <t>菅　谷</t>
    <rPh sb="0" eb="1">
      <t>スガ</t>
    </rPh>
    <rPh sb="2" eb="3">
      <t>タニ</t>
    </rPh>
    <phoneticPr fontId="3"/>
  </si>
  <si>
    <t>菅　谷</t>
    <rPh sb="0" eb="2">
      <t>スガヤ</t>
    </rPh>
    <phoneticPr fontId="3"/>
  </si>
  <si>
    <t>福田</t>
    <rPh sb="0" eb="2">
      <t>フクダ</t>
    </rPh>
    <phoneticPr fontId="3"/>
  </si>
  <si>
    <t>竹ノ内１丁目</t>
    <rPh sb="0" eb="1">
      <t>タケ</t>
    </rPh>
    <rPh sb="2" eb="3">
      <t>ウチ</t>
    </rPh>
    <rPh sb="4" eb="6">
      <t>チョウメ</t>
    </rPh>
    <phoneticPr fontId="3"/>
  </si>
  <si>
    <t>竹ノ内２丁目</t>
    <rPh sb="0" eb="1">
      <t>タケ</t>
    </rPh>
    <rPh sb="2" eb="3">
      <t>ウチ</t>
    </rPh>
    <rPh sb="4" eb="6">
      <t>チョウメ</t>
    </rPh>
    <phoneticPr fontId="3"/>
  </si>
  <si>
    <t>竹ノ内３丁目</t>
    <rPh sb="0" eb="1">
      <t>タケ</t>
    </rPh>
    <rPh sb="2" eb="3">
      <t>ウチ</t>
    </rPh>
    <rPh sb="4" eb="6">
      <t>チョウメ</t>
    </rPh>
    <phoneticPr fontId="3"/>
  </si>
  <si>
    <t>竹ノ内４丁目</t>
    <rPh sb="0" eb="1">
      <t>タケ</t>
    </rPh>
    <rPh sb="2" eb="3">
      <t>ウチ</t>
    </rPh>
    <rPh sb="4" eb="6">
      <t>チョウメ</t>
    </rPh>
    <phoneticPr fontId="3"/>
  </si>
  <si>
    <t>五　台</t>
    <rPh sb="0" eb="1">
      <t>ゴ</t>
    </rPh>
    <rPh sb="2" eb="3">
      <t>ダイ</t>
    </rPh>
    <phoneticPr fontId="3"/>
  </si>
  <si>
    <t>後台</t>
    <rPh sb="0" eb="2">
      <t>ゴダイ</t>
    </rPh>
    <phoneticPr fontId="3"/>
  </si>
  <si>
    <t>中台</t>
    <rPh sb="0" eb="2">
      <t>ナカダイ</t>
    </rPh>
    <phoneticPr fontId="3"/>
  </si>
  <si>
    <t>東木倉</t>
    <rPh sb="0" eb="1">
      <t>ヒガシ</t>
    </rPh>
    <rPh sb="1" eb="2">
      <t>キ</t>
    </rPh>
    <rPh sb="2" eb="3">
      <t>クラ</t>
    </rPh>
    <phoneticPr fontId="3"/>
  </si>
  <si>
    <t>西木倉</t>
    <rPh sb="0" eb="1">
      <t>ニシ</t>
    </rPh>
    <rPh sb="1" eb="2">
      <t>キ</t>
    </rPh>
    <rPh sb="2" eb="3">
      <t>クラ</t>
    </rPh>
    <phoneticPr fontId="3"/>
  </si>
  <si>
    <t>豊喰</t>
    <rPh sb="0" eb="1">
      <t>トヨ</t>
    </rPh>
    <rPh sb="1" eb="2">
      <t>ク</t>
    </rPh>
    <phoneticPr fontId="3"/>
  </si>
  <si>
    <t>津田</t>
    <rPh sb="0" eb="2">
      <t>ツダ</t>
    </rPh>
    <phoneticPr fontId="3"/>
  </si>
  <si>
    <t>上河内</t>
    <rPh sb="0" eb="1">
      <t>ウエ</t>
    </rPh>
    <rPh sb="1" eb="2">
      <t>カ</t>
    </rPh>
    <rPh sb="2" eb="3">
      <t>ナイ</t>
    </rPh>
    <phoneticPr fontId="3"/>
  </si>
  <si>
    <t>戸　多</t>
    <rPh sb="0" eb="1">
      <t>ト</t>
    </rPh>
    <rPh sb="2" eb="3">
      <t>オオ</t>
    </rPh>
    <phoneticPr fontId="3"/>
  </si>
  <si>
    <t>戸</t>
    <rPh sb="0" eb="1">
      <t>ト</t>
    </rPh>
    <phoneticPr fontId="3"/>
  </si>
  <si>
    <t>田崎</t>
    <rPh sb="0" eb="2">
      <t>タサキ</t>
    </rPh>
    <phoneticPr fontId="3"/>
  </si>
  <si>
    <t>大内</t>
    <rPh sb="0" eb="2">
      <t>オオウチ</t>
    </rPh>
    <phoneticPr fontId="3"/>
  </si>
  <si>
    <t>下江戸</t>
    <rPh sb="0" eb="1">
      <t>シモ</t>
    </rPh>
    <rPh sb="1" eb="3">
      <t>エド</t>
    </rPh>
    <phoneticPr fontId="3"/>
  </si>
  <si>
    <t>上国井</t>
    <rPh sb="0" eb="1">
      <t>ウエ</t>
    </rPh>
    <rPh sb="1" eb="2">
      <t>クニ</t>
    </rPh>
    <rPh sb="2" eb="3">
      <t>イ</t>
    </rPh>
    <phoneticPr fontId="3"/>
  </si>
  <si>
    <t>芳　野</t>
    <rPh sb="0" eb="1">
      <t>ヨシ</t>
    </rPh>
    <rPh sb="2" eb="3">
      <t>ノ</t>
    </rPh>
    <phoneticPr fontId="3"/>
  </si>
  <si>
    <t>飯田</t>
    <rPh sb="0" eb="2">
      <t>イイダ</t>
    </rPh>
    <phoneticPr fontId="3"/>
  </si>
  <si>
    <t>鴻巣</t>
    <rPh sb="0" eb="2">
      <t>コウノス</t>
    </rPh>
    <phoneticPr fontId="3"/>
  </si>
  <si>
    <t>戸崎</t>
    <rPh sb="0" eb="2">
      <t>トザキ</t>
    </rPh>
    <phoneticPr fontId="3"/>
  </si>
  <si>
    <t>木　崎</t>
    <rPh sb="0" eb="1">
      <t>キ</t>
    </rPh>
    <rPh sb="2" eb="3">
      <t>ザキ</t>
    </rPh>
    <phoneticPr fontId="3"/>
  </si>
  <si>
    <t>鹿島</t>
    <rPh sb="0" eb="2">
      <t>カシマ</t>
    </rPh>
    <phoneticPr fontId="3"/>
  </si>
  <si>
    <t>門部</t>
    <rPh sb="0" eb="1">
      <t>モン</t>
    </rPh>
    <rPh sb="1" eb="2">
      <t>ブ</t>
    </rPh>
    <phoneticPr fontId="3"/>
  </si>
  <si>
    <t>北酒出</t>
    <rPh sb="0" eb="1">
      <t>キタ</t>
    </rPh>
    <rPh sb="1" eb="3">
      <t>サカイデ</t>
    </rPh>
    <phoneticPr fontId="3"/>
  </si>
  <si>
    <t>南酒出</t>
    <rPh sb="0" eb="1">
      <t>ミナミ</t>
    </rPh>
    <rPh sb="1" eb="2">
      <t>サケ</t>
    </rPh>
    <rPh sb="2" eb="3">
      <t>デ</t>
    </rPh>
    <phoneticPr fontId="3"/>
  </si>
  <si>
    <t>瓜　連</t>
    <rPh sb="0" eb="1">
      <t>ウリ</t>
    </rPh>
    <rPh sb="2" eb="3">
      <t>レン</t>
    </rPh>
    <phoneticPr fontId="3"/>
  </si>
  <si>
    <t>静</t>
    <rPh sb="0" eb="1">
      <t>シズ</t>
    </rPh>
    <phoneticPr fontId="3"/>
  </si>
  <si>
    <t>下大賀</t>
    <rPh sb="0" eb="1">
      <t>シモ</t>
    </rPh>
    <rPh sb="1" eb="3">
      <t>オオガ</t>
    </rPh>
    <phoneticPr fontId="3"/>
  </si>
  <si>
    <t>瓜連</t>
    <rPh sb="0" eb="1">
      <t>ウリ</t>
    </rPh>
    <rPh sb="1" eb="2">
      <t>レン</t>
    </rPh>
    <phoneticPr fontId="3"/>
  </si>
  <si>
    <t>中里</t>
    <rPh sb="0" eb="2">
      <t>ナカザト</t>
    </rPh>
    <phoneticPr fontId="3"/>
  </si>
  <si>
    <t>古徳</t>
    <rPh sb="0" eb="1">
      <t>コ</t>
    </rPh>
    <rPh sb="1" eb="2">
      <t>トク</t>
    </rPh>
    <phoneticPr fontId="3"/>
  </si>
  <si>
    <t>平野</t>
    <rPh sb="0" eb="2">
      <t>ヒラノ</t>
    </rPh>
    <phoneticPr fontId="3"/>
  </si>
  <si>
    <t>合　計</t>
    <rPh sb="0" eb="1">
      <t>ゴウ</t>
    </rPh>
    <rPh sb="2" eb="3">
      <t>ケイ</t>
    </rPh>
    <phoneticPr fontId="3"/>
  </si>
  <si>
    <t>※住民基本台帳法の改正により、平成24年8月1日から、外国人住民も含めた人口となっています。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rPh sb="15" eb="17">
      <t>ヘイセイ</t>
    </rPh>
    <rPh sb="19" eb="20">
      <t>ネン</t>
    </rPh>
    <rPh sb="21" eb="22">
      <t>ガツ</t>
    </rPh>
    <rPh sb="23" eb="24">
      <t>ニチ</t>
    </rPh>
    <rPh sb="27" eb="29">
      <t>ガイコク</t>
    </rPh>
    <rPh sb="29" eb="30">
      <t>ジン</t>
    </rPh>
    <rPh sb="30" eb="32">
      <t>ジュウミン</t>
    </rPh>
    <rPh sb="33" eb="34">
      <t>フク</t>
    </rPh>
    <rPh sb="36" eb="38">
      <t>ジンコウ</t>
    </rPh>
    <phoneticPr fontId="3"/>
  </si>
  <si>
    <t xml:space="preserve">  </t>
    <phoneticPr fontId="3"/>
  </si>
  <si>
    <t>令和7年1月1日現在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</si>
  <si>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令和7年2月1日現在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</si>
  <si>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令和7年3月1日現在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</si>
  <si>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令和7年4月1日現在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</si>
  <si>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令和7年5月1日現在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</si>
  <si>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令和7年6月1日現在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</si>
  <si>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令和7年7月1日現在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</si>
  <si>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令和7年8月1日現在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</si>
  <si>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令和7年9月1日現在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</si>
  <si>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令和7年10月1日現在　住民基本台帳による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</si>
  <si>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令和7年11月1日現在　住民基本台帳による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</si>
  <si>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令和7年12月1日現在　住民基本台帳による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</si>
</sst>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Border="1" applyAlignment="1">
      <alignment horizontal="distributed" vertical="center" indent="1"/>
    </xf>
    <xf numFmtId="38" fontId="4" fillId="0" borderId="5" xfId="1" applyFont="1" applyBorder="1" applyProtection="1">
      <alignment vertical="center"/>
      <protection locked="0"/>
    </xf>
    <xf numFmtId="38" fontId="4" fillId="0" borderId="6" xfId="1" applyFont="1" applyBorder="1" applyProtection="1">
      <alignment vertical="center"/>
      <protection locked="0"/>
    </xf>
    <xf numFmtId="38" fontId="4" fillId="0" borderId="7" xfId="1" applyFont="1" applyBorder="1">
      <alignment vertical="center"/>
    </xf>
    <xf numFmtId="38" fontId="4" fillId="0" borderId="8" xfId="1" applyFont="1" applyBorder="1" applyAlignment="1">
      <alignment horizontal="distributed" vertical="center" indent="1"/>
    </xf>
    <xf numFmtId="38" fontId="4" fillId="0" borderId="8" xfId="1" applyFont="1" applyBorder="1" applyProtection="1">
      <alignment vertical="center"/>
      <protection locked="0"/>
    </xf>
    <xf numFmtId="38" fontId="4" fillId="0" borderId="9" xfId="1" applyFont="1" applyBorder="1" applyProtection="1">
      <alignment vertical="center"/>
      <protection locked="0"/>
    </xf>
    <xf numFmtId="38" fontId="4" fillId="0" borderId="10" xfId="1" applyFont="1" applyBorder="1">
      <alignment vertical="center"/>
    </xf>
    <xf numFmtId="38" fontId="4" fillId="0" borderId="11" xfId="1" applyFont="1" applyBorder="1" applyAlignment="1">
      <alignment horizontal="distributed" vertical="center" indent="1"/>
    </xf>
    <xf numFmtId="38" fontId="4" fillId="0" borderId="11" xfId="1" applyFont="1" applyBorder="1" applyProtection="1">
      <alignment vertical="center"/>
      <protection locked="0"/>
    </xf>
    <xf numFmtId="38" fontId="4" fillId="0" borderId="12" xfId="1" applyFont="1" applyBorder="1" applyProtection="1">
      <alignment vertical="center"/>
      <protection locked="0"/>
    </xf>
    <xf numFmtId="38" fontId="4" fillId="0" borderId="13" xfId="1" applyFont="1" applyBorder="1">
      <alignment vertical="center"/>
    </xf>
    <xf numFmtId="38" fontId="4" fillId="0" borderId="14" xfId="1" applyFont="1" applyBorder="1" applyAlignment="1">
      <alignment horizontal="distributed" vertical="center" indent="1"/>
    </xf>
    <xf numFmtId="38" fontId="4" fillId="0" borderId="15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17" xfId="1" applyFont="1" applyBorder="1" applyAlignment="1">
      <alignment horizontal="distributed" vertical="center" indent="1"/>
    </xf>
    <xf numFmtId="38" fontId="4" fillId="0" borderId="18" xfId="1" applyFont="1" applyBorder="1" applyProtection="1">
      <alignment vertical="center"/>
      <protection locked="0"/>
    </xf>
    <xf numFmtId="38" fontId="4" fillId="0" borderId="17" xfId="1" applyFont="1" applyBorder="1" applyProtection="1">
      <alignment vertical="center"/>
      <protection locked="0"/>
    </xf>
    <xf numFmtId="38" fontId="4" fillId="0" borderId="19" xfId="1" applyFont="1" applyBorder="1">
      <alignment vertical="center"/>
    </xf>
    <xf numFmtId="0" fontId="4" fillId="0" borderId="0" xfId="0" applyFont="1" applyBorder="1">
      <alignment vertical="center"/>
    </xf>
    <xf numFmtId="38" fontId="4" fillId="0" borderId="8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20" xfId="1" applyFont="1" applyBorder="1" applyAlignment="1">
      <alignment horizontal="distributed" vertical="center" indent="1"/>
    </xf>
    <xf numFmtId="38" fontId="4" fillId="0" borderId="21" xfId="1" applyFont="1" applyBorder="1" applyProtection="1">
      <alignment vertical="center"/>
      <protection locked="0"/>
    </xf>
    <xf numFmtId="38" fontId="4" fillId="0" borderId="22" xfId="1" applyFont="1" applyBorder="1" applyAlignment="1">
      <alignment horizontal="distributed" vertical="center" indent="1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6" xfId="1" applyFont="1" applyBorder="1" applyAlignment="1">
      <alignment horizontal="distributed" vertical="center" indent="1"/>
    </xf>
    <xf numFmtId="38" fontId="4" fillId="0" borderId="12" xfId="1" applyFont="1" applyBorder="1" applyAlignment="1">
      <alignment horizontal="distributed" vertical="center" indent="1"/>
    </xf>
    <xf numFmtId="38" fontId="4" fillId="0" borderId="25" xfId="1" applyFont="1" applyBorder="1" applyAlignment="1">
      <alignment horizontal="distributed" vertical="center" indent="1"/>
    </xf>
    <xf numFmtId="38" fontId="4" fillId="0" borderId="25" xfId="1" applyFont="1" applyBorder="1" applyProtection="1">
      <alignment vertical="center"/>
      <protection locked="0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26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1" xfId="1" applyFont="1" applyBorder="1" applyProtection="1">
      <alignment vertical="center"/>
      <protection locked="0"/>
    </xf>
    <xf numFmtId="38" fontId="4" fillId="0" borderId="32" xfId="1" applyFont="1" applyBorder="1">
      <alignment vertical="center"/>
    </xf>
    <xf numFmtId="38" fontId="4" fillId="0" borderId="33" xfId="1" applyFont="1" applyBorder="1" applyProtection="1">
      <alignment vertical="center"/>
      <protection locked="0"/>
    </xf>
    <xf numFmtId="38" fontId="4" fillId="0" borderId="35" xfId="1" applyFont="1" applyBorder="1">
      <alignment vertical="center"/>
    </xf>
    <xf numFmtId="38" fontId="4" fillId="0" borderId="34" xfId="1" applyFont="1" applyBorder="1">
      <alignment vertical="center"/>
    </xf>
    <xf numFmtId="38" fontId="4" fillId="0" borderId="36" xfId="1" applyFont="1" applyBorder="1" applyProtection="1">
      <alignment vertical="center"/>
      <protection locked="0"/>
    </xf>
    <xf numFmtId="38" fontId="4" fillId="0" borderId="37" xfId="1" applyFont="1" applyBorder="1">
      <alignment vertical="center"/>
    </xf>
    <xf numFmtId="38" fontId="4" fillId="0" borderId="38" xfId="1" applyFont="1" applyBorder="1" applyProtection="1">
      <alignment vertical="center"/>
      <protection locked="0"/>
    </xf>
    <xf numFmtId="38" fontId="4" fillId="0" borderId="39" xfId="1" applyFont="1" applyBorder="1">
      <alignment vertical="center"/>
    </xf>
    <xf numFmtId="38" fontId="4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2" fillId="0" borderId="0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6" xfId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43CA-0976-4DD4-B01C-B969597E1508}">
  <sheetPr>
    <pageSetUpPr fitToPage="1"/>
  </sheetPr>
  <dimension ref="A1:J57"/>
  <sheetViews>
    <sheetView zoomScaleNormal="100" workbookViewId="0">
      <selection activeCell="D18" sqref="D18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10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10" ht="15.75" customHeight="1" thickBot="1" x14ac:dyDescent="0.2">
      <c r="A2" s="2" t="s">
        <v>1</v>
      </c>
      <c r="B2" s="44" t="s">
        <v>2</v>
      </c>
      <c r="C2" s="44" t="s">
        <v>3</v>
      </c>
      <c r="D2" s="3" t="s">
        <v>4</v>
      </c>
      <c r="E2" s="3" t="s">
        <v>5</v>
      </c>
      <c r="F2" s="4" t="s">
        <v>6</v>
      </c>
    </row>
    <row r="3" spans="1:10" ht="15.75" customHeight="1" x14ac:dyDescent="0.15">
      <c r="A3" s="68" t="s">
        <v>7</v>
      </c>
      <c r="B3" s="5" t="s">
        <v>8</v>
      </c>
      <c r="C3" s="6">
        <v>403</v>
      </c>
      <c r="D3" s="7">
        <v>435</v>
      </c>
      <c r="E3" s="7">
        <v>463</v>
      </c>
      <c r="F3" s="8">
        <f t="shared" ref="F3:F51" si="0">D3+E3</f>
        <v>898</v>
      </c>
    </row>
    <row r="4" spans="1:10" ht="15.75" customHeight="1" x14ac:dyDescent="0.15">
      <c r="A4" s="69"/>
      <c r="B4" s="9" t="s">
        <v>9</v>
      </c>
      <c r="C4" s="10">
        <v>234</v>
      </c>
      <c r="D4" s="11">
        <v>266</v>
      </c>
      <c r="E4" s="11">
        <v>279</v>
      </c>
      <c r="F4" s="12">
        <f t="shared" si="0"/>
        <v>545</v>
      </c>
    </row>
    <row r="5" spans="1:10" ht="15.75" customHeight="1" x14ac:dyDescent="0.15">
      <c r="A5" s="69"/>
      <c r="B5" s="13" t="s">
        <v>10</v>
      </c>
      <c r="C5" s="14">
        <v>514</v>
      </c>
      <c r="D5" s="15">
        <v>599</v>
      </c>
      <c r="E5" s="15">
        <v>595</v>
      </c>
      <c r="F5" s="16">
        <f t="shared" si="0"/>
        <v>1194</v>
      </c>
    </row>
    <row r="6" spans="1:10" ht="15.75" customHeight="1" x14ac:dyDescent="0.15">
      <c r="A6" s="69"/>
      <c r="B6" s="13" t="s">
        <v>11</v>
      </c>
      <c r="C6" s="14">
        <v>285</v>
      </c>
      <c r="D6" s="15">
        <v>324</v>
      </c>
      <c r="E6" s="15">
        <v>341</v>
      </c>
      <c r="F6" s="16">
        <f t="shared" si="0"/>
        <v>665</v>
      </c>
    </row>
    <row r="7" spans="1:10" ht="15.75" customHeight="1" x14ac:dyDescent="0.15">
      <c r="A7" s="69"/>
      <c r="B7" s="13" t="s">
        <v>12</v>
      </c>
      <c r="C7" s="14">
        <v>746</v>
      </c>
      <c r="D7" s="15">
        <v>842</v>
      </c>
      <c r="E7" s="15">
        <v>855</v>
      </c>
      <c r="F7" s="16">
        <f t="shared" si="0"/>
        <v>1697</v>
      </c>
    </row>
    <row r="8" spans="1:10" ht="15.75" customHeight="1" thickBot="1" x14ac:dyDescent="0.2">
      <c r="A8" s="70"/>
      <c r="B8" s="17" t="s">
        <v>13</v>
      </c>
      <c r="C8" s="18">
        <f>SUM(C3:C7)</f>
        <v>2182</v>
      </c>
      <c r="D8" s="19">
        <f>SUM(D3:D7)</f>
        <v>2466</v>
      </c>
      <c r="E8" s="19">
        <f>SUM(E3:E7)</f>
        <v>2533</v>
      </c>
      <c r="F8" s="20">
        <f t="shared" si="0"/>
        <v>4999</v>
      </c>
    </row>
    <row r="9" spans="1:10" ht="15.75" customHeight="1" x14ac:dyDescent="0.15">
      <c r="A9" s="68" t="s">
        <v>14</v>
      </c>
      <c r="B9" s="21" t="s">
        <v>15</v>
      </c>
      <c r="C9" s="22">
        <v>228</v>
      </c>
      <c r="D9" s="23">
        <v>253</v>
      </c>
      <c r="E9" s="22">
        <v>283</v>
      </c>
      <c r="F9" s="24">
        <f t="shared" si="0"/>
        <v>536</v>
      </c>
      <c r="J9" s="25"/>
    </row>
    <row r="10" spans="1:10" ht="15.75" customHeight="1" x14ac:dyDescent="0.15">
      <c r="A10" s="69"/>
      <c r="B10" s="13" t="s">
        <v>16</v>
      </c>
      <c r="C10" s="15">
        <v>785</v>
      </c>
      <c r="D10" s="14">
        <v>919</v>
      </c>
      <c r="E10" s="15">
        <v>900</v>
      </c>
      <c r="F10" s="16">
        <f t="shared" si="0"/>
        <v>1819</v>
      </c>
    </row>
    <row r="11" spans="1:10" ht="15.75" customHeight="1" x14ac:dyDescent="0.15">
      <c r="A11" s="69"/>
      <c r="B11" s="13" t="s">
        <v>17</v>
      </c>
      <c r="C11" s="15">
        <v>415</v>
      </c>
      <c r="D11" s="14">
        <v>485</v>
      </c>
      <c r="E11" s="15">
        <v>462</v>
      </c>
      <c r="F11" s="16">
        <f t="shared" si="0"/>
        <v>947</v>
      </c>
    </row>
    <row r="12" spans="1:10" ht="16.5" customHeight="1" thickBot="1" x14ac:dyDescent="0.2">
      <c r="A12" s="70"/>
      <c r="B12" s="17" t="s">
        <v>13</v>
      </c>
      <c r="C12" s="19">
        <f>SUM(C9:C11)</f>
        <v>1428</v>
      </c>
      <c r="D12" s="18">
        <f>SUM(D9:D11)</f>
        <v>1657</v>
      </c>
      <c r="E12" s="19">
        <f>SUM(E9:E11)</f>
        <v>1645</v>
      </c>
      <c r="F12" s="20">
        <f t="shared" si="0"/>
        <v>3302</v>
      </c>
    </row>
    <row r="13" spans="1:10" ht="15.75" customHeight="1" x14ac:dyDescent="0.15">
      <c r="A13" s="68" t="s">
        <v>18</v>
      </c>
      <c r="B13" s="21" t="s">
        <v>19</v>
      </c>
      <c r="C13" s="23">
        <v>8490</v>
      </c>
      <c r="D13" s="23">
        <v>9302</v>
      </c>
      <c r="E13" s="23">
        <v>9723</v>
      </c>
      <c r="F13" s="24">
        <f>D13+E13</f>
        <v>19025</v>
      </c>
    </row>
    <row r="14" spans="1:10" ht="15.75" customHeight="1" x14ac:dyDescent="0.15">
      <c r="A14" s="69"/>
      <c r="B14" s="13" t="s">
        <v>20</v>
      </c>
      <c r="C14" s="14">
        <v>567</v>
      </c>
      <c r="D14" s="14">
        <v>628</v>
      </c>
      <c r="E14" s="14">
        <v>693</v>
      </c>
      <c r="F14" s="16">
        <f>D14+E14</f>
        <v>1321</v>
      </c>
    </row>
    <row r="15" spans="1:10" ht="15.75" customHeight="1" x14ac:dyDescent="0.15">
      <c r="A15" s="69"/>
      <c r="B15" s="26" t="s">
        <v>21</v>
      </c>
      <c r="C15" s="10">
        <v>253</v>
      </c>
      <c r="D15" s="11">
        <v>272</v>
      </c>
      <c r="E15" s="11">
        <v>305</v>
      </c>
      <c r="F15" s="12">
        <f t="shared" si="0"/>
        <v>577</v>
      </c>
      <c r="H15" s="25"/>
    </row>
    <row r="16" spans="1:10" ht="15.75" customHeight="1" x14ac:dyDescent="0.15">
      <c r="A16" s="69"/>
      <c r="B16" s="27" t="s">
        <v>22</v>
      </c>
      <c r="C16" s="15">
        <v>130</v>
      </c>
      <c r="D16" s="15">
        <v>171</v>
      </c>
      <c r="E16" s="15">
        <v>175</v>
      </c>
      <c r="F16" s="16">
        <f t="shared" si="0"/>
        <v>346</v>
      </c>
    </row>
    <row r="17" spans="1:6" ht="15.75" customHeight="1" x14ac:dyDescent="0.15">
      <c r="A17" s="69"/>
      <c r="B17" s="28" t="s">
        <v>23</v>
      </c>
      <c r="C17" s="14">
        <v>123</v>
      </c>
      <c r="D17" s="15">
        <v>143</v>
      </c>
      <c r="E17" s="15">
        <v>118</v>
      </c>
      <c r="F17" s="16">
        <f t="shared" si="0"/>
        <v>261</v>
      </c>
    </row>
    <row r="18" spans="1:6" ht="15.75" customHeight="1" x14ac:dyDescent="0.15">
      <c r="A18" s="69"/>
      <c r="B18" s="28" t="s">
        <v>24</v>
      </c>
      <c r="C18" s="14">
        <v>149</v>
      </c>
      <c r="D18" s="15">
        <v>200</v>
      </c>
      <c r="E18" s="15">
        <v>189</v>
      </c>
      <c r="F18" s="16">
        <f t="shared" si="0"/>
        <v>389</v>
      </c>
    </row>
    <row r="19" spans="1:6" ht="15.75" customHeight="1" thickBot="1" x14ac:dyDescent="0.2">
      <c r="A19" s="70"/>
      <c r="B19" s="17" t="s">
        <v>13</v>
      </c>
      <c r="C19" s="18">
        <f>SUM(C13:C18)</f>
        <v>9712</v>
      </c>
      <c r="D19" s="19">
        <f>SUM(D13:D18)</f>
        <v>10716</v>
      </c>
      <c r="E19" s="19">
        <f>SUM(E13:E18)</f>
        <v>11203</v>
      </c>
      <c r="F19" s="20">
        <f t="shared" si="0"/>
        <v>21919</v>
      </c>
    </row>
    <row r="20" spans="1:6" ht="15.75" customHeight="1" x14ac:dyDescent="0.15">
      <c r="A20" s="68" t="s">
        <v>25</v>
      </c>
      <c r="B20" s="21" t="s">
        <v>26</v>
      </c>
      <c r="C20" s="23">
        <v>1694</v>
      </c>
      <c r="D20" s="22">
        <v>1938</v>
      </c>
      <c r="E20" s="22">
        <v>2047</v>
      </c>
      <c r="F20" s="24">
        <f t="shared" si="0"/>
        <v>3985</v>
      </c>
    </row>
    <row r="21" spans="1:6" ht="15.75" customHeight="1" x14ac:dyDescent="0.15">
      <c r="A21" s="69"/>
      <c r="B21" s="13" t="s">
        <v>27</v>
      </c>
      <c r="C21" s="14">
        <v>889</v>
      </c>
      <c r="D21" s="15">
        <v>990</v>
      </c>
      <c r="E21" s="15">
        <v>927</v>
      </c>
      <c r="F21" s="16">
        <f t="shared" si="0"/>
        <v>1917</v>
      </c>
    </row>
    <row r="22" spans="1:6" ht="15.75" customHeight="1" x14ac:dyDescent="0.15">
      <c r="A22" s="69"/>
      <c r="B22" s="9" t="s">
        <v>28</v>
      </c>
      <c r="C22" s="10">
        <v>265</v>
      </c>
      <c r="D22" s="11">
        <v>276</v>
      </c>
      <c r="E22" s="11">
        <v>295</v>
      </c>
      <c r="F22" s="12">
        <f t="shared" si="0"/>
        <v>571</v>
      </c>
    </row>
    <row r="23" spans="1:6" ht="15.75" customHeight="1" x14ac:dyDescent="0.15">
      <c r="A23" s="69"/>
      <c r="B23" s="13" t="s">
        <v>29</v>
      </c>
      <c r="C23" s="14">
        <v>189</v>
      </c>
      <c r="D23" s="15">
        <v>209</v>
      </c>
      <c r="E23" s="15">
        <v>234</v>
      </c>
      <c r="F23" s="16">
        <f t="shared" si="0"/>
        <v>443</v>
      </c>
    </row>
    <row r="24" spans="1:6" ht="15.75" customHeight="1" x14ac:dyDescent="0.15">
      <c r="A24" s="69"/>
      <c r="B24" s="29" t="s">
        <v>30</v>
      </c>
      <c r="C24" s="15">
        <v>255</v>
      </c>
      <c r="D24" s="30">
        <v>282</v>
      </c>
      <c r="E24" s="30">
        <v>284</v>
      </c>
      <c r="F24" s="12">
        <f t="shared" si="0"/>
        <v>566</v>
      </c>
    </row>
    <row r="25" spans="1:6" ht="15.75" customHeight="1" x14ac:dyDescent="0.15">
      <c r="A25" s="69"/>
      <c r="B25" s="13" t="s">
        <v>31</v>
      </c>
      <c r="C25" s="14">
        <v>195</v>
      </c>
      <c r="D25" s="15">
        <v>203</v>
      </c>
      <c r="E25" s="15">
        <v>179</v>
      </c>
      <c r="F25" s="16">
        <f t="shared" si="0"/>
        <v>382</v>
      </c>
    </row>
    <row r="26" spans="1:6" ht="15.75" customHeight="1" x14ac:dyDescent="0.15">
      <c r="A26" s="69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3487</v>
      </c>
      <c r="D27" s="32">
        <f>SUM(D20:D26)</f>
        <v>3898</v>
      </c>
      <c r="E27" s="32">
        <f>SUM(E20:E26)</f>
        <v>3966</v>
      </c>
      <c r="F27" s="33">
        <f t="shared" si="0"/>
        <v>7864</v>
      </c>
    </row>
    <row r="28" spans="1:6" ht="15.75" customHeight="1" x14ac:dyDescent="0.15">
      <c r="A28" s="68" t="s">
        <v>33</v>
      </c>
      <c r="B28" s="21" t="s">
        <v>34</v>
      </c>
      <c r="C28" s="23">
        <v>426</v>
      </c>
      <c r="D28" s="22">
        <v>477</v>
      </c>
      <c r="E28" s="22">
        <v>449</v>
      </c>
      <c r="F28" s="24">
        <f t="shared" si="0"/>
        <v>926</v>
      </c>
    </row>
    <row r="29" spans="1:6" ht="15.75" customHeight="1" x14ac:dyDescent="0.15">
      <c r="A29" s="69"/>
      <c r="B29" s="13" t="s">
        <v>35</v>
      </c>
      <c r="C29" s="14">
        <v>91</v>
      </c>
      <c r="D29" s="15">
        <v>96</v>
      </c>
      <c r="E29" s="15">
        <v>93</v>
      </c>
      <c r="F29" s="16">
        <f t="shared" si="0"/>
        <v>189</v>
      </c>
    </row>
    <row r="30" spans="1:6" ht="15.75" customHeight="1" x14ac:dyDescent="0.15">
      <c r="A30" s="69"/>
      <c r="B30" s="13" t="s">
        <v>36</v>
      </c>
      <c r="C30" s="14">
        <v>56</v>
      </c>
      <c r="D30" s="15">
        <v>50</v>
      </c>
      <c r="E30" s="15">
        <v>50</v>
      </c>
      <c r="F30" s="16">
        <f t="shared" si="0"/>
        <v>100</v>
      </c>
    </row>
    <row r="31" spans="1:6" ht="15.75" customHeight="1" x14ac:dyDescent="0.15">
      <c r="A31" s="69"/>
      <c r="B31" s="13" t="s">
        <v>37</v>
      </c>
      <c r="C31" s="14">
        <v>105</v>
      </c>
      <c r="D31" s="15">
        <v>103</v>
      </c>
      <c r="E31" s="15">
        <v>102</v>
      </c>
      <c r="F31" s="16">
        <f>D31+E31</f>
        <v>205</v>
      </c>
    </row>
    <row r="32" spans="1:6" ht="15.75" customHeight="1" x14ac:dyDescent="0.15">
      <c r="A32" s="69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678</v>
      </c>
      <c r="D33" s="32">
        <f>SUM(D28:D32)</f>
        <v>726</v>
      </c>
      <c r="E33" s="32">
        <f>SUM(E28:E32)</f>
        <v>694</v>
      </c>
      <c r="F33" s="33">
        <f t="shared" si="0"/>
        <v>1420</v>
      </c>
    </row>
    <row r="34" spans="1:6" ht="15.75" customHeight="1" x14ac:dyDescent="0.15">
      <c r="A34" s="68" t="s">
        <v>39</v>
      </c>
      <c r="B34" s="35" t="s">
        <v>40</v>
      </c>
      <c r="C34" s="6">
        <v>795</v>
      </c>
      <c r="D34" s="7">
        <v>847</v>
      </c>
      <c r="E34" s="7">
        <v>880</v>
      </c>
      <c r="F34" s="8">
        <f t="shared" si="0"/>
        <v>1727</v>
      </c>
    </row>
    <row r="35" spans="1:6" ht="15.75" customHeight="1" x14ac:dyDescent="0.15">
      <c r="A35" s="69"/>
      <c r="B35" s="36" t="s">
        <v>41</v>
      </c>
      <c r="C35" s="14">
        <v>715</v>
      </c>
      <c r="D35" s="15">
        <v>834</v>
      </c>
      <c r="E35" s="15">
        <v>866</v>
      </c>
      <c r="F35" s="16">
        <f t="shared" si="0"/>
        <v>1700</v>
      </c>
    </row>
    <row r="36" spans="1:6" ht="15.75" customHeight="1" x14ac:dyDescent="0.15">
      <c r="A36" s="69"/>
      <c r="B36" s="13" t="s">
        <v>42</v>
      </c>
      <c r="C36" s="14">
        <v>399</v>
      </c>
      <c r="D36" s="15">
        <v>440</v>
      </c>
      <c r="E36" s="15">
        <v>423</v>
      </c>
      <c r="F36" s="16">
        <f t="shared" si="0"/>
        <v>863</v>
      </c>
    </row>
    <row r="37" spans="1:6" ht="15.75" customHeight="1" thickBot="1" x14ac:dyDescent="0.2">
      <c r="A37" s="70"/>
      <c r="B37" s="17" t="s">
        <v>13</v>
      </c>
      <c r="C37" s="18">
        <f>SUM(C34:C36)</f>
        <v>1909</v>
      </c>
      <c r="D37" s="19">
        <f>SUM(D34:D36)</f>
        <v>2121</v>
      </c>
      <c r="E37" s="19">
        <f>SUM(E34:E36)</f>
        <v>2169</v>
      </c>
      <c r="F37" s="20">
        <f t="shared" si="0"/>
        <v>4290</v>
      </c>
    </row>
    <row r="38" spans="1:6" ht="15.75" customHeight="1" x14ac:dyDescent="0.15">
      <c r="A38" s="68" t="s">
        <v>43</v>
      </c>
      <c r="B38" s="35" t="s">
        <v>44</v>
      </c>
      <c r="C38" s="7">
        <v>71</v>
      </c>
      <c r="D38" s="7">
        <v>83</v>
      </c>
      <c r="E38" s="7">
        <v>93</v>
      </c>
      <c r="F38" s="8">
        <f t="shared" si="0"/>
        <v>176</v>
      </c>
    </row>
    <row r="39" spans="1:6" ht="15.75" customHeight="1" x14ac:dyDescent="0.15">
      <c r="A39" s="69"/>
      <c r="B39" s="37" t="s">
        <v>45</v>
      </c>
      <c r="C39" s="38">
        <v>396</v>
      </c>
      <c r="D39" s="38">
        <v>435</v>
      </c>
      <c r="E39" s="38">
        <v>442</v>
      </c>
      <c r="F39" s="12">
        <f t="shared" si="0"/>
        <v>877</v>
      </c>
    </row>
    <row r="40" spans="1:6" ht="15.75" customHeight="1" x14ac:dyDescent="0.15">
      <c r="A40" s="69"/>
      <c r="B40" s="13" t="s">
        <v>46</v>
      </c>
      <c r="C40" s="14">
        <v>115</v>
      </c>
      <c r="D40" s="15">
        <v>132</v>
      </c>
      <c r="E40" s="15">
        <v>131</v>
      </c>
      <c r="F40" s="16">
        <f t="shared" si="0"/>
        <v>263</v>
      </c>
    </row>
    <row r="41" spans="1:6" ht="15.75" customHeight="1" x14ac:dyDescent="0.15">
      <c r="A41" s="69"/>
      <c r="B41" s="13" t="s">
        <v>47</v>
      </c>
      <c r="C41" s="14">
        <v>333</v>
      </c>
      <c r="D41" s="15">
        <v>341</v>
      </c>
      <c r="E41" s="15">
        <v>366</v>
      </c>
      <c r="F41" s="16">
        <f t="shared" si="0"/>
        <v>707</v>
      </c>
    </row>
    <row r="42" spans="1:6" ht="15.75" customHeight="1" thickBot="1" x14ac:dyDescent="0.2">
      <c r="A42" s="70"/>
      <c r="B42" s="31" t="s">
        <v>13</v>
      </c>
      <c r="C42" s="34">
        <f>SUM(C38:C41)</f>
        <v>915</v>
      </c>
      <c r="D42" s="32">
        <f>SUM(D38:D41)</f>
        <v>991</v>
      </c>
      <c r="E42" s="32">
        <f>SUM(E38:E41)</f>
        <v>1032</v>
      </c>
      <c r="F42" s="33">
        <f t="shared" si="0"/>
        <v>2023</v>
      </c>
    </row>
    <row r="43" spans="1:6" ht="15.75" customHeight="1" x14ac:dyDescent="0.15">
      <c r="A43" s="68" t="s">
        <v>48</v>
      </c>
      <c r="B43" s="21" t="s">
        <v>49</v>
      </c>
      <c r="C43" s="23">
        <v>168</v>
      </c>
      <c r="D43" s="22">
        <v>183</v>
      </c>
      <c r="E43" s="22">
        <v>212</v>
      </c>
      <c r="F43" s="24">
        <f t="shared" si="0"/>
        <v>395</v>
      </c>
    </row>
    <row r="44" spans="1:6" ht="15.75" customHeight="1" x14ac:dyDescent="0.15">
      <c r="A44" s="71"/>
      <c r="B44" s="13" t="s">
        <v>50</v>
      </c>
      <c r="C44" s="14">
        <v>305</v>
      </c>
      <c r="D44" s="15">
        <v>345</v>
      </c>
      <c r="E44" s="15">
        <v>358</v>
      </c>
      <c r="F44" s="16">
        <f t="shared" si="0"/>
        <v>703</v>
      </c>
    </row>
    <row r="45" spans="1:6" ht="15.75" customHeight="1" x14ac:dyDescent="0.15">
      <c r="A45" s="71"/>
      <c r="B45" s="9" t="s">
        <v>51</v>
      </c>
      <c r="C45" s="10">
        <v>1175</v>
      </c>
      <c r="D45" s="11">
        <v>1303</v>
      </c>
      <c r="E45" s="11">
        <v>1400</v>
      </c>
      <c r="F45" s="12">
        <f t="shared" si="0"/>
        <v>2703</v>
      </c>
    </row>
    <row r="46" spans="1:6" ht="15.75" customHeight="1" x14ac:dyDescent="0.15">
      <c r="A46" s="71"/>
      <c r="B46" s="13" t="s">
        <v>52</v>
      </c>
      <c r="C46" s="14">
        <v>635</v>
      </c>
      <c r="D46" s="15">
        <v>504</v>
      </c>
      <c r="E46" s="15">
        <v>536</v>
      </c>
      <c r="F46" s="16">
        <f t="shared" si="0"/>
        <v>1040</v>
      </c>
    </row>
    <row r="47" spans="1:6" ht="15.75" customHeight="1" x14ac:dyDescent="0.15">
      <c r="A47" s="71"/>
      <c r="B47" s="9" t="s">
        <v>53</v>
      </c>
      <c r="C47" s="10">
        <v>278</v>
      </c>
      <c r="D47" s="11">
        <v>319</v>
      </c>
      <c r="E47" s="11">
        <v>333</v>
      </c>
      <c r="F47" s="12">
        <f t="shared" si="0"/>
        <v>652</v>
      </c>
    </row>
    <row r="48" spans="1:6" ht="15.75" customHeight="1" x14ac:dyDescent="0.15">
      <c r="A48" s="71"/>
      <c r="B48" s="13" t="s">
        <v>44</v>
      </c>
      <c r="C48" s="14">
        <v>93</v>
      </c>
      <c r="D48" s="15">
        <v>107</v>
      </c>
      <c r="E48" s="15">
        <v>107</v>
      </c>
      <c r="F48" s="16">
        <f t="shared" si="0"/>
        <v>214</v>
      </c>
    </row>
    <row r="49" spans="1:6" ht="15.75" customHeight="1" x14ac:dyDescent="0.15">
      <c r="A49" s="71"/>
      <c r="B49" s="13" t="s">
        <v>54</v>
      </c>
      <c r="C49" s="15">
        <v>759</v>
      </c>
      <c r="D49" s="15">
        <v>797</v>
      </c>
      <c r="E49" s="15">
        <v>846</v>
      </c>
      <c r="F49" s="16">
        <f t="shared" si="0"/>
        <v>1643</v>
      </c>
    </row>
    <row r="50" spans="1:6" ht="15.75" customHeight="1" thickBot="1" x14ac:dyDescent="0.2">
      <c r="A50" s="72"/>
      <c r="B50" s="31" t="s">
        <v>13</v>
      </c>
      <c r="C50" s="32">
        <f>SUM(C43:C49)</f>
        <v>3413</v>
      </c>
      <c r="D50" s="32">
        <f>SUM(D43:D49)</f>
        <v>3558</v>
      </c>
      <c r="E50" s="32">
        <f>SUM(E43:E49)</f>
        <v>3792</v>
      </c>
      <c r="F50" s="33">
        <f t="shared" si="0"/>
        <v>7350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23724</v>
      </c>
      <c r="D51" s="40">
        <f>SUM(D8,D12,D19,D27,D33,D37,D42,D50)</f>
        <v>26133</v>
      </c>
      <c r="E51" s="40">
        <f>SUM(E8,E12,E19,E27,E33,E37,E42,E50)</f>
        <v>27034</v>
      </c>
      <c r="F51" s="41">
        <f t="shared" si="0"/>
        <v>53167</v>
      </c>
    </row>
    <row r="52" spans="1:6" ht="15.75" customHeight="1" x14ac:dyDescent="0.15">
      <c r="A52" s="42"/>
      <c r="B52" s="42"/>
      <c r="C52" s="75" t="s">
        <v>58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3D37-2A8B-4111-88A8-1B4E9B6CF4A6}">
  <sheetPr>
    <pageSetUpPr fitToPage="1"/>
  </sheetPr>
  <dimension ref="A1:F57"/>
  <sheetViews>
    <sheetView zoomScaleNormal="100" workbookViewId="0">
      <selection activeCell="F50" sqref="F50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53" t="s">
        <v>2</v>
      </c>
      <c r="C2" s="53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403</v>
      </c>
      <c r="D3" s="7">
        <v>424</v>
      </c>
      <c r="E3" s="7">
        <v>457</v>
      </c>
      <c r="F3" s="8">
        <v>881</v>
      </c>
    </row>
    <row r="4" spans="1:6" ht="15.75" customHeight="1" x14ac:dyDescent="0.15">
      <c r="A4" s="69"/>
      <c r="B4" s="9" t="s">
        <v>9</v>
      </c>
      <c r="C4" s="10">
        <v>233</v>
      </c>
      <c r="D4" s="11">
        <v>264</v>
      </c>
      <c r="E4" s="11">
        <v>266</v>
      </c>
      <c r="F4" s="12">
        <v>530</v>
      </c>
    </row>
    <row r="5" spans="1:6" ht="15.75" customHeight="1" x14ac:dyDescent="0.15">
      <c r="A5" s="69"/>
      <c r="B5" s="13" t="s">
        <v>10</v>
      </c>
      <c r="C5" s="14">
        <v>509</v>
      </c>
      <c r="D5" s="15">
        <v>586</v>
      </c>
      <c r="E5" s="15">
        <v>599</v>
      </c>
      <c r="F5" s="16">
        <v>1185</v>
      </c>
    </row>
    <row r="6" spans="1:6" ht="15.75" customHeight="1" x14ac:dyDescent="0.15">
      <c r="A6" s="69"/>
      <c r="B6" s="13" t="s">
        <v>11</v>
      </c>
      <c r="C6" s="14">
        <v>284</v>
      </c>
      <c r="D6" s="15">
        <v>315</v>
      </c>
      <c r="E6" s="15">
        <v>343</v>
      </c>
      <c r="F6" s="16">
        <v>658</v>
      </c>
    </row>
    <row r="7" spans="1:6" ht="15.75" customHeight="1" x14ac:dyDescent="0.15">
      <c r="A7" s="69"/>
      <c r="B7" s="13" t="s">
        <v>12</v>
      </c>
      <c r="C7" s="14">
        <v>763</v>
      </c>
      <c r="D7" s="15">
        <v>839</v>
      </c>
      <c r="E7" s="15">
        <v>846</v>
      </c>
      <c r="F7" s="16">
        <v>1685</v>
      </c>
    </row>
    <row r="8" spans="1:6" ht="15.75" customHeight="1" thickBot="1" x14ac:dyDescent="0.2">
      <c r="A8" s="70"/>
      <c r="B8" s="17" t="s">
        <v>13</v>
      </c>
      <c r="C8" s="18">
        <f>SUM(C3:C7)</f>
        <v>2192</v>
      </c>
      <c r="D8" s="19">
        <f>SUM(D3:D7)</f>
        <v>2428</v>
      </c>
      <c r="E8" s="19">
        <f>SUM(E3:E7)</f>
        <v>2511</v>
      </c>
      <c r="F8" s="20">
        <f t="shared" ref="F8:F51" si="0">D8+E8</f>
        <v>4939</v>
      </c>
    </row>
    <row r="9" spans="1:6" ht="15.75" customHeight="1" x14ac:dyDescent="0.15">
      <c r="A9" s="68" t="s">
        <v>14</v>
      </c>
      <c r="B9" s="21" t="s">
        <v>15</v>
      </c>
      <c r="C9" s="22">
        <v>219</v>
      </c>
      <c r="D9" s="23">
        <v>247</v>
      </c>
      <c r="E9" s="22">
        <v>273</v>
      </c>
      <c r="F9" s="24">
        <v>520</v>
      </c>
    </row>
    <row r="10" spans="1:6" ht="15.75" customHeight="1" x14ac:dyDescent="0.15">
      <c r="A10" s="69"/>
      <c r="B10" s="13" t="s">
        <v>16</v>
      </c>
      <c r="C10" s="15">
        <v>779</v>
      </c>
      <c r="D10" s="14">
        <v>901</v>
      </c>
      <c r="E10" s="15">
        <v>879</v>
      </c>
      <c r="F10" s="16">
        <v>1780</v>
      </c>
    </row>
    <row r="11" spans="1:6" ht="15.75" customHeight="1" x14ac:dyDescent="0.15">
      <c r="A11" s="69"/>
      <c r="B11" s="13" t="s">
        <v>17</v>
      </c>
      <c r="C11" s="15">
        <v>414</v>
      </c>
      <c r="D11" s="14">
        <v>484</v>
      </c>
      <c r="E11" s="15">
        <v>453</v>
      </c>
      <c r="F11" s="16">
        <v>937</v>
      </c>
    </row>
    <row r="12" spans="1:6" ht="16.5" customHeight="1" thickBot="1" x14ac:dyDescent="0.2">
      <c r="A12" s="70"/>
      <c r="B12" s="17" t="s">
        <v>13</v>
      </c>
      <c r="C12" s="19">
        <f>SUM(C9:C11)</f>
        <v>1412</v>
      </c>
      <c r="D12" s="18">
        <f>SUM(D9:D11)</f>
        <v>1632</v>
      </c>
      <c r="E12" s="19">
        <f>SUM(E9:E11)</f>
        <v>1605</v>
      </c>
      <c r="F12" s="20">
        <f t="shared" si="0"/>
        <v>3237</v>
      </c>
    </row>
    <row r="13" spans="1:6" ht="15.75" customHeight="1" x14ac:dyDescent="0.15">
      <c r="A13" s="68" t="s">
        <v>18</v>
      </c>
      <c r="B13" s="21" t="s">
        <v>19</v>
      </c>
      <c r="C13" s="23">
        <v>8531</v>
      </c>
      <c r="D13" s="23">
        <v>9258</v>
      </c>
      <c r="E13" s="23">
        <v>9648</v>
      </c>
      <c r="F13" s="24">
        <v>18906</v>
      </c>
    </row>
    <row r="14" spans="1:6" ht="15.75" customHeight="1" x14ac:dyDescent="0.15">
      <c r="A14" s="69"/>
      <c r="B14" s="13" t="s">
        <v>20</v>
      </c>
      <c r="C14" s="14">
        <v>561</v>
      </c>
      <c r="D14" s="14">
        <v>620</v>
      </c>
      <c r="E14" s="14">
        <v>690</v>
      </c>
      <c r="F14" s="16">
        <v>1310</v>
      </c>
    </row>
    <row r="15" spans="1:6" ht="15.75" customHeight="1" x14ac:dyDescent="0.15">
      <c r="A15" s="69"/>
      <c r="B15" s="26" t="s">
        <v>21</v>
      </c>
      <c r="C15" s="10">
        <v>249</v>
      </c>
      <c r="D15" s="11">
        <v>265</v>
      </c>
      <c r="E15" s="11">
        <v>301</v>
      </c>
      <c r="F15" s="12">
        <v>566</v>
      </c>
    </row>
    <row r="16" spans="1:6" ht="15.75" customHeight="1" x14ac:dyDescent="0.15">
      <c r="A16" s="69"/>
      <c r="B16" s="27" t="s">
        <v>22</v>
      </c>
      <c r="C16" s="15">
        <v>133</v>
      </c>
      <c r="D16" s="15">
        <v>172</v>
      </c>
      <c r="E16" s="15">
        <v>174</v>
      </c>
      <c r="F16" s="16">
        <v>346</v>
      </c>
    </row>
    <row r="17" spans="1:6" ht="15.75" customHeight="1" x14ac:dyDescent="0.15">
      <c r="A17" s="69"/>
      <c r="B17" s="28" t="s">
        <v>23</v>
      </c>
      <c r="C17" s="14">
        <v>130</v>
      </c>
      <c r="D17" s="15">
        <v>136</v>
      </c>
      <c r="E17" s="15">
        <v>129</v>
      </c>
      <c r="F17" s="16">
        <v>265</v>
      </c>
    </row>
    <row r="18" spans="1:6" ht="15.75" customHeight="1" x14ac:dyDescent="0.15">
      <c r="A18" s="69"/>
      <c r="B18" s="28" t="s">
        <v>24</v>
      </c>
      <c r="C18" s="14">
        <v>146</v>
      </c>
      <c r="D18" s="15">
        <v>199</v>
      </c>
      <c r="E18" s="15">
        <v>184</v>
      </c>
      <c r="F18" s="16">
        <v>383</v>
      </c>
    </row>
    <row r="19" spans="1:6" ht="15.75" customHeight="1" thickBot="1" x14ac:dyDescent="0.2">
      <c r="A19" s="70"/>
      <c r="B19" s="17" t="s">
        <v>13</v>
      </c>
      <c r="C19" s="18">
        <f>SUM(C13:C18)</f>
        <v>9750</v>
      </c>
      <c r="D19" s="19">
        <f>SUM(D13:D18)</f>
        <v>10650</v>
      </c>
      <c r="E19" s="19">
        <f>SUM(E13:E18)</f>
        <v>11126</v>
      </c>
      <c r="F19" s="20">
        <f t="shared" si="0"/>
        <v>21776</v>
      </c>
    </row>
    <row r="20" spans="1:6" ht="15.75" customHeight="1" x14ac:dyDescent="0.15">
      <c r="A20" s="68" t="s">
        <v>25</v>
      </c>
      <c r="B20" s="21" t="s">
        <v>26</v>
      </c>
      <c r="C20" s="23">
        <v>1710</v>
      </c>
      <c r="D20" s="22">
        <v>1932</v>
      </c>
      <c r="E20" s="22">
        <v>2037</v>
      </c>
      <c r="F20" s="24">
        <v>3969</v>
      </c>
    </row>
    <row r="21" spans="1:6" ht="15.75" customHeight="1" x14ac:dyDescent="0.15">
      <c r="A21" s="69"/>
      <c r="B21" s="13" t="s">
        <v>27</v>
      </c>
      <c r="C21" s="14">
        <v>883</v>
      </c>
      <c r="D21" s="15">
        <v>971</v>
      </c>
      <c r="E21" s="15">
        <v>919</v>
      </c>
      <c r="F21" s="16">
        <v>1890</v>
      </c>
    </row>
    <row r="22" spans="1:6" ht="15.75" customHeight="1" x14ac:dyDescent="0.15">
      <c r="A22" s="69"/>
      <c r="B22" s="9" t="s">
        <v>28</v>
      </c>
      <c r="C22" s="10">
        <v>265</v>
      </c>
      <c r="D22" s="11">
        <v>269</v>
      </c>
      <c r="E22" s="11">
        <v>294</v>
      </c>
      <c r="F22" s="12">
        <v>563</v>
      </c>
    </row>
    <row r="23" spans="1:6" ht="15.75" customHeight="1" x14ac:dyDescent="0.15">
      <c r="A23" s="69"/>
      <c r="B23" s="13" t="s">
        <v>29</v>
      </c>
      <c r="C23" s="14">
        <v>182</v>
      </c>
      <c r="D23" s="15">
        <v>203</v>
      </c>
      <c r="E23" s="15">
        <v>224</v>
      </c>
      <c r="F23" s="16">
        <v>427</v>
      </c>
    </row>
    <row r="24" spans="1:6" ht="15.75" customHeight="1" x14ac:dyDescent="0.15">
      <c r="A24" s="69"/>
      <c r="B24" s="29" t="s">
        <v>30</v>
      </c>
      <c r="C24" s="15">
        <v>255</v>
      </c>
      <c r="D24" s="30">
        <v>284</v>
      </c>
      <c r="E24" s="30">
        <v>287</v>
      </c>
      <c r="F24" s="12">
        <v>571</v>
      </c>
    </row>
    <row r="25" spans="1:6" ht="15.75" customHeight="1" x14ac:dyDescent="0.15">
      <c r="A25" s="69"/>
      <c r="B25" s="13" t="s">
        <v>31</v>
      </c>
      <c r="C25" s="14">
        <v>194</v>
      </c>
      <c r="D25" s="15">
        <v>190</v>
      </c>
      <c r="E25" s="15">
        <v>177</v>
      </c>
      <c r="F25" s="16">
        <v>367</v>
      </c>
    </row>
    <row r="26" spans="1:6" ht="15.75" customHeight="1" x14ac:dyDescent="0.15">
      <c r="A26" s="69"/>
      <c r="B26" s="13" t="s">
        <v>32</v>
      </c>
      <c r="C26" s="15">
        <v>0</v>
      </c>
      <c r="D26" s="15">
        <v>0</v>
      </c>
      <c r="E26" s="15">
        <v>0</v>
      </c>
      <c r="F26" s="16"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3489</v>
      </c>
      <c r="D27" s="32">
        <f>SUM(D20:D26)</f>
        <v>3849</v>
      </c>
      <c r="E27" s="32">
        <f>SUM(E20:E26)</f>
        <v>3938</v>
      </c>
      <c r="F27" s="33">
        <f t="shared" si="0"/>
        <v>7787</v>
      </c>
    </row>
    <row r="28" spans="1:6" ht="15.75" customHeight="1" x14ac:dyDescent="0.15">
      <c r="A28" s="68" t="s">
        <v>33</v>
      </c>
      <c r="B28" s="21" t="s">
        <v>34</v>
      </c>
      <c r="C28" s="23">
        <v>418</v>
      </c>
      <c r="D28" s="22">
        <v>466</v>
      </c>
      <c r="E28" s="22">
        <v>433</v>
      </c>
      <c r="F28" s="24">
        <v>899</v>
      </c>
    </row>
    <row r="29" spans="1:6" ht="15.75" customHeight="1" x14ac:dyDescent="0.15">
      <c r="A29" s="69"/>
      <c r="B29" s="13" t="s">
        <v>35</v>
      </c>
      <c r="C29" s="14">
        <v>91</v>
      </c>
      <c r="D29" s="15">
        <v>93</v>
      </c>
      <c r="E29" s="15">
        <v>89</v>
      </c>
      <c r="F29" s="16">
        <v>182</v>
      </c>
    </row>
    <row r="30" spans="1:6" ht="15.75" customHeight="1" x14ac:dyDescent="0.15">
      <c r="A30" s="69"/>
      <c r="B30" s="13" t="s">
        <v>36</v>
      </c>
      <c r="C30" s="14">
        <v>55</v>
      </c>
      <c r="D30" s="15">
        <v>48</v>
      </c>
      <c r="E30" s="15">
        <v>49</v>
      </c>
      <c r="F30" s="16">
        <v>97</v>
      </c>
    </row>
    <row r="31" spans="1:6" ht="15.75" customHeight="1" x14ac:dyDescent="0.15">
      <c r="A31" s="69"/>
      <c r="B31" s="13" t="s">
        <v>37</v>
      </c>
      <c r="C31" s="14">
        <v>103</v>
      </c>
      <c r="D31" s="15">
        <v>102</v>
      </c>
      <c r="E31" s="15">
        <v>99</v>
      </c>
      <c r="F31" s="16">
        <v>201</v>
      </c>
    </row>
    <row r="32" spans="1:6" ht="15.75" customHeight="1" x14ac:dyDescent="0.15">
      <c r="A32" s="69"/>
      <c r="B32" s="13" t="s">
        <v>38</v>
      </c>
      <c r="C32" s="14">
        <v>0</v>
      </c>
      <c r="D32" s="15">
        <v>0</v>
      </c>
      <c r="E32" s="15">
        <v>0</v>
      </c>
      <c r="F32" s="16"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667</v>
      </c>
      <c r="D33" s="32">
        <f>SUM(D28:D32)</f>
        <v>709</v>
      </c>
      <c r="E33" s="32">
        <f>SUM(E28:E32)</f>
        <v>670</v>
      </c>
      <c r="F33" s="33">
        <f t="shared" si="0"/>
        <v>1379</v>
      </c>
    </row>
    <row r="34" spans="1:6" ht="15.75" customHeight="1" x14ac:dyDescent="0.15">
      <c r="A34" s="68" t="s">
        <v>39</v>
      </c>
      <c r="B34" s="35" t="s">
        <v>40</v>
      </c>
      <c r="C34" s="6">
        <v>792</v>
      </c>
      <c r="D34" s="7">
        <v>824</v>
      </c>
      <c r="E34" s="7">
        <v>873</v>
      </c>
      <c r="F34" s="8">
        <v>1697</v>
      </c>
    </row>
    <row r="35" spans="1:6" ht="15.75" customHeight="1" x14ac:dyDescent="0.15">
      <c r="A35" s="69"/>
      <c r="B35" s="36" t="s">
        <v>41</v>
      </c>
      <c r="C35" s="14">
        <v>709</v>
      </c>
      <c r="D35" s="15">
        <v>821</v>
      </c>
      <c r="E35" s="15">
        <v>851</v>
      </c>
      <c r="F35" s="16">
        <v>1672</v>
      </c>
    </row>
    <row r="36" spans="1:6" ht="15.75" customHeight="1" x14ac:dyDescent="0.15">
      <c r="A36" s="69"/>
      <c r="B36" s="13" t="s">
        <v>42</v>
      </c>
      <c r="C36" s="14">
        <v>405</v>
      </c>
      <c r="D36" s="15">
        <v>441</v>
      </c>
      <c r="E36" s="15">
        <v>421</v>
      </c>
      <c r="F36" s="16">
        <v>862</v>
      </c>
    </row>
    <row r="37" spans="1:6" ht="15.75" customHeight="1" thickBot="1" x14ac:dyDescent="0.2">
      <c r="A37" s="70"/>
      <c r="B37" s="17" t="s">
        <v>13</v>
      </c>
      <c r="C37" s="18">
        <f>SUM(C34:C36)</f>
        <v>1906</v>
      </c>
      <c r="D37" s="19">
        <f>SUM(D34:D36)</f>
        <v>2086</v>
      </c>
      <c r="E37" s="19">
        <f>SUM(E34:E36)</f>
        <v>2145</v>
      </c>
      <c r="F37" s="20">
        <f t="shared" si="0"/>
        <v>4231</v>
      </c>
    </row>
    <row r="38" spans="1:6" ht="15.75" customHeight="1" x14ac:dyDescent="0.15">
      <c r="A38" s="68" t="s">
        <v>43</v>
      </c>
      <c r="B38" s="35" t="s">
        <v>44</v>
      </c>
      <c r="C38" s="7">
        <v>71</v>
      </c>
      <c r="D38" s="7">
        <v>78</v>
      </c>
      <c r="E38" s="7">
        <v>90</v>
      </c>
      <c r="F38" s="8">
        <v>168</v>
      </c>
    </row>
    <row r="39" spans="1:6" ht="15.75" customHeight="1" x14ac:dyDescent="0.15">
      <c r="A39" s="69"/>
      <c r="B39" s="37" t="s">
        <v>45</v>
      </c>
      <c r="C39" s="38">
        <v>395</v>
      </c>
      <c r="D39" s="38">
        <v>434</v>
      </c>
      <c r="E39" s="38">
        <v>440</v>
      </c>
      <c r="F39" s="12">
        <v>874</v>
      </c>
    </row>
    <row r="40" spans="1:6" ht="15.75" customHeight="1" x14ac:dyDescent="0.15">
      <c r="A40" s="69"/>
      <c r="B40" s="13" t="s">
        <v>46</v>
      </c>
      <c r="C40" s="14">
        <v>117</v>
      </c>
      <c r="D40" s="15">
        <v>134</v>
      </c>
      <c r="E40" s="15">
        <v>129</v>
      </c>
      <c r="F40" s="16">
        <v>263</v>
      </c>
    </row>
    <row r="41" spans="1:6" ht="15.75" customHeight="1" x14ac:dyDescent="0.15">
      <c r="A41" s="69"/>
      <c r="B41" s="13" t="s">
        <v>47</v>
      </c>
      <c r="C41" s="14">
        <v>328</v>
      </c>
      <c r="D41" s="15">
        <v>334</v>
      </c>
      <c r="E41" s="15">
        <v>354</v>
      </c>
      <c r="F41" s="16">
        <v>688</v>
      </c>
    </row>
    <row r="42" spans="1:6" ht="15.75" customHeight="1" thickBot="1" x14ac:dyDescent="0.2">
      <c r="A42" s="70"/>
      <c r="B42" s="31" t="s">
        <v>13</v>
      </c>
      <c r="C42" s="34">
        <f>SUM(C38:C41)</f>
        <v>911</v>
      </c>
      <c r="D42" s="32">
        <f>SUM(D38:D41)</f>
        <v>980</v>
      </c>
      <c r="E42" s="32">
        <f>SUM(E38:E41)</f>
        <v>1013</v>
      </c>
      <c r="F42" s="33">
        <f t="shared" si="0"/>
        <v>1993</v>
      </c>
    </row>
    <row r="43" spans="1:6" ht="15.75" customHeight="1" x14ac:dyDescent="0.15">
      <c r="A43" s="68" t="s">
        <v>48</v>
      </c>
      <c r="B43" s="21" t="s">
        <v>49</v>
      </c>
      <c r="C43" s="23">
        <v>170</v>
      </c>
      <c r="D43" s="22">
        <v>181</v>
      </c>
      <c r="E43" s="22">
        <v>205</v>
      </c>
      <c r="F43" s="24">
        <v>386</v>
      </c>
    </row>
    <row r="44" spans="1:6" ht="15.75" customHeight="1" x14ac:dyDescent="0.15">
      <c r="A44" s="71"/>
      <c r="B44" s="13" t="s">
        <v>50</v>
      </c>
      <c r="C44" s="14">
        <v>300</v>
      </c>
      <c r="D44" s="15">
        <v>339</v>
      </c>
      <c r="E44" s="15">
        <v>354</v>
      </c>
      <c r="F44" s="16">
        <v>693</v>
      </c>
    </row>
    <row r="45" spans="1:6" ht="15.75" customHeight="1" x14ac:dyDescent="0.15">
      <c r="A45" s="71"/>
      <c r="B45" s="9" t="s">
        <v>51</v>
      </c>
      <c r="C45" s="10">
        <v>1164</v>
      </c>
      <c r="D45" s="11">
        <v>1281</v>
      </c>
      <c r="E45" s="11">
        <v>1387</v>
      </c>
      <c r="F45" s="12">
        <v>2668</v>
      </c>
    </row>
    <row r="46" spans="1:6" ht="15.75" customHeight="1" x14ac:dyDescent="0.15">
      <c r="A46" s="71"/>
      <c r="B46" s="13" t="s">
        <v>52</v>
      </c>
      <c r="C46" s="14">
        <v>660</v>
      </c>
      <c r="D46" s="15">
        <v>510</v>
      </c>
      <c r="E46" s="15">
        <v>549</v>
      </c>
      <c r="F46" s="16">
        <v>1059</v>
      </c>
    </row>
    <row r="47" spans="1:6" ht="15.75" customHeight="1" x14ac:dyDescent="0.15">
      <c r="A47" s="71"/>
      <c r="B47" s="9" t="s">
        <v>53</v>
      </c>
      <c r="C47" s="10">
        <v>274</v>
      </c>
      <c r="D47" s="11">
        <v>315</v>
      </c>
      <c r="E47" s="11">
        <v>327</v>
      </c>
      <c r="F47" s="12">
        <v>642</v>
      </c>
    </row>
    <row r="48" spans="1:6" ht="15.75" customHeight="1" x14ac:dyDescent="0.15">
      <c r="A48" s="71"/>
      <c r="B48" s="13" t="s">
        <v>44</v>
      </c>
      <c r="C48" s="14">
        <v>93</v>
      </c>
      <c r="D48" s="15">
        <v>109</v>
      </c>
      <c r="E48" s="15">
        <v>107</v>
      </c>
      <c r="F48" s="16">
        <v>216</v>
      </c>
    </row>
    <row r="49" spans="1:6" ht="15.75" customHeight="1" x14ac:dyDescent="0.15">
      <c r="A49" s="71"/>
      <c r="B49" s="13" t="s">
        <v>54</v>
      </c>
      <c r="C49" s="15">
        <v>765</v>
      </c>
      <c r="D49" s="15">
        <v>788</v>
      </c>
      <c r="E49" s="15">
        <v>840</v>
      </c>
      <c r="F49" s="16">
        <v>1628</v>
      </c>
    </row>
    <row r="50" spans="1:6" ht="15.75" customHeight="1" thickBot="1" x14ac:dyDescent="0.2">
      <c r="A50" s="72"/>
      <c r="B50" s="31" t="s">
        <v>13</v>
      </c>
      <c r="C50" s="32">
        <f>SUM(C43:C49)</f>
        <v>3426</v>
      </c>
      <c r="D50" s="32">
        <f>SUM(D43:D49)</f>
        <v>3523</v>
      </c>
      <c r="E50" s="32">
        <f>SUM(E43:E49)</f>
        <v>3769</v>
      </c>
      <c r="F50" s="33">
        <f t="shared" si="0"/>
        <v>7292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23753</v>
      </c>
      <c r="D51" s="40">
        <f>SUM(D8,D12,D19,D27,D33,D37,D42,D50)</f>
        <v>25857</v>
      </c>
      <c r="E51" s="40">
        <f>SUM(E8,E12,E19,E27,E33,E37,E42,E50)</f>
        <v>26777</v>
      </c>
      <c r="F51" s="41">
        <f t="shared" si="0"/>
        <v>52634</v>
      </c>
    </row>
    <row r="52" spans="1:6" ht="15.75" customHeight="1" x14ac:dyDescent="0.15">
      <c r="A52" s="42"/>
      <c r="B52" s="42"/>
      <c r="C52" s="75" t="s">
        <v>67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E91C-EE2F-4B13-A807-61CBEBD9442B}">
  <sheetPr>
    <pageSetUpPr fitToPage="1"/>
  </sheetPr>
  <dimension ref="A1:F57"/>
  <sheetViews>
    <sheetView zoomScaleNormal="100" workbookViewId="0">
      <selection sqref="A1:F1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54" t="s">
        <v>2</v>
      </c>
      <c r="C2" s="54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402</v>
      </c>
      <c r="D3" s="7">
        <v>424</v>
      </c>
      <c r="E3" s="7">
        <v>456</v>
      </c>
      <c r="F3" s="8">
        <v>880</v>
      </c>
    </row>
    <row r="4" spans="1:6" ht="15.75" customHeight="1" x14ac:dyDescent="0.15">
      <c r="A4" s="69"/>
      <c r="B4" s="9" t="s">
        <v>9</v>
      </c>
      <c r="C4" s="10">
        <v>233</v>
      </c>
      <c r="D4" s="11">
        <v>266</v>
      </c>
      <c r="E4" s="11">
        <v>265</v>
      </c>
      <c r="F4" s="12">
        <v>531</v>
      </c>
    </row>
    <row r="5" spans="1:6" ht="15.75" customHeight="1" x14ac:dyDescent="0.15">
      <c r="A5" s="69"/>
      <c r="B5" s="13" t="s">
        <v>10</v>
      </c>
      <c r="C5" s="14">
        <v>505</v>
      </c>
      <c r="D5" s="15">
        <v>581</v>
      </c>
      <c r="E5" s="15">
        <v>596</v>
      </c>
      <c r="F5" s="16">
        <v>1177</v>
      </c>
    </row>
    <row r="6" spans="1:6" ht="15.75" customHeight="1" x14ac:dyDescent="0.15">
      <c r="A6" s="69"/>
      <c r="B6" s="13" t="s">
        <v>11</v>
      </c>
      <c r="C6" s="14">
        <v>285</v>
      </c>
      <c r="D6" s="15">
        <v>316</v>
      </c>
      <c r="E6" s="15">
        <v>345</v>
      </c>
      <c r="F6" s="16">
        <v>661</v>
      </c>
    </row>
    <row r="7" spans="1:6" ht="15.75" customHeight="1" x14ac:dyDescent="0.15">
      <c r="A7" s="69"/>
      <c r="B7" s="13" t="s">
        <v>12</v>
      </c>
      <c r="C7" s="14">
        <v>770</v>
      </c>
      <c r="D7" s="15">
        <v>841</v>
      </c>
      <c r="E7" s="15">
        <v>849</v>
      </c>
      <c r="F7" s="16">
        <v>1690</v>
      </c>
    </row>
    <row r="8" spans="1:6" ht="15.75" customHeight="1" thickBot="1" x14ac:dyDescent="0.2">
      <c r="A8" s="70"/>
      <c r="B8" s="17" t="s">
        <v>13</v>
      </c>
      <c r="C8" s="18">
        <f>SUM(C3:C7)</f>
        <v>2195</v>
      </c>
      <c r="D8" s="19">
        <f>SUM(D3:D7)</f>
        <v>2428</v>
      </c>
      <c r="E8" s="19">
        <f>SUM(E3:E7)</f>
        <v>2511</v>
      </c>
      <c r="F8" s="20">
        <f>SUM(F3:F7)</f>
        <v>4939</v>
      </c>
    </row>
    <row r="9" spans="1:6" ht="15.75" customHeight="1" x14ac:dyDescent="0.15">
      <c r="A9" s="68" t="s">
        <v>14</v>
      </c>
      <c r="B9" s="21" t="s">
        <v>15</v>
      </c>
      <c r="C9" s="22">
        <v>220</v>
      </c>
      <c r="D9" s="23">
        <v>248</v>
      </c>
      <c r="E9" s="22">
        <v>273</v>
      </c>
      <c r="F9" s="24">
        <v>521</v>
      </c>
    </row>
    <row r="10" spans="1:6" ht="15.75" customHeight="1" x14ac:dyDescent="0.15">
      <c r="A10" s="69"/>
      <c r="B10" s="13" t="s">
        <v>16</v>
      </c>
      <c r="C10" s="15">
        <v>778</v>
      </c>
      <c r="D10" s="14">
        <v>900</v>
      </c>
      <c r="E10" s="15">
        <v>877</v>
      </c>
      <c r="F10" s="16">
        <v>1777</v>
      </c>
    </row>
    <row r="11" spans="1:6" ht="15.75" customHeight="1" x14ac:dyDescent="0.15">
      <c r="A11" s="69"/>
      <c r="B11" s="13" t="s">
        <v>17</v>
      </c>
      <c r="C11" s="15">
        <v>413</v>
      </c>
      <c r="D11" s="14">
        <v>484</v>
      </c>
      <c r="E11" s="15">
        <v>453</v>
      </c>
      <c r="F11" s="16">
        <v>937</v>
      </c>
    </row>
    <row r="12" spans="1:6" ht="16.5" customHeight="1" thickBot="1" x14ac:dyDescent="0.2">
      <c r="A12" s="70"/>
      <c r="B12" s="17" t="s">
        <v>13</v>
      </c>
      <c r="C12" s="19">
        <f>SUM(C9:C11)</f>
        <v>1411</v>
      </c>
      <c r="D12" s="18">
        <f>SUM(D9:D11)</f>
        <v>1632</v>
      </c>
      <c r="E12" s="19">
        <f>SUM(E9:E11)</f>
        <v>1603</v>
      </c>
      <c r="F12" s="20">
        <f>SUM(F9:F11)</f>
        <v>3235</v>
      </c>
    </row>
    <row r="13" spans="1:6" ht="15.75" customHeight="1" x14ac:dyDescent="0.15">
      <c r="A13" s="68" t="s">
        <v>18</v>
      </c>
      <c r="B13" s="21" t="s">
        <v>19</v>
      </c>
      <c r="C13" s="23">
        <v>8547</v>
      </c>
      <c r="D13" s="23">
        <v>9273</v>
      </c>
      <c r="E13" s="23">
        <v>9663</v>
      </c>
      <c r="F13" s="24">
        <v>18936</v>
      </c>
    </row>
    <row r="14" spans="1:6" ht="15.75" customHeight="1" x14ac:dyDescent="0.15">
      <c r="A14" s="69"/>
      <c r="B14" s="13" t="s">
        <v>20</v>
      </c>
      <c r="C14" s="14">
        <v>560</v>
      </c>
      <c r="D14" s="14">
        <v>618</v>
      </c>
      <c r="E14" s="14">
        <v>689</v>
      </c>
      <c r="F14" s="16">
        <v>1307</v>
      </c>
    </row>
    <row r="15" spans="1:6" ht="15.75" customHeight="1" x14ac:dyDescent="0.15">
      <c r="A15" s="69"/>
      <c r="B15" s="26" t="s">
        <v>21</v>
      </c>
      <c r="C15" s="10">
        <v>250</v>
      </c>
      <c r="D15" s="11">
        <v>267</v>
      </c>
      <c r="E15" s="11">
        <v>303</v>
      </c>
      <c r="F15" s="12">
        <v>570</v>
      </c>
    </row>
    <row r="16" spans="1:6" ht="15.75" customHeight="1" x14ac:dyDescent="0.15">
      <c r="A16" s="69"/>
      <c r="B16" s="27" t="s">
        <v>22</v>
      </c>
      <c r="C16" s="15">
        <v>135</v>
      </c>
      <c r="D16" s="15">
        <v>172</v>
      </c>
      <c r="E16" s="15">
        <v>175</v>
      </c>
      <c r="F16" s="16">
        <v>347</v>
      </c>
    </row>
    <row r="17" spans="1:6" ht="15.75" customHeight="1" x14ac:dyDescent="0.15">
      <c r="A17" s="69"/>
      <c r="B17" s="28" t="s">
        <v>23</v>
      </c>
      <c r="C17" s="14">
        <v>129</v>
      </c>
      <c r="D17" s="15">
        <v>136</v>
      </c>
      <c r="E17" s="15">
        <v>129</v>
      </c>
      <c r="F17" s="16">
        <v>265</v>
      </c>
    </row>
    <row r="18" spans="1:6" ht="15.75" customHeight="1" x14ac:dyDescent="0.15">
      <c r="A18" s="69"/>
      <c r="B18" s="28" t="s">
        <v>24</v>
      </c>
      <c r="C18" s="14">
        <v>146</v>
      </c>
      <c r="D18" s="15">
        <v>201</v>
      </c>
      <c r="E18" s="15">
        <v>186</v>
      </c>
      <c r="F18" s="16">
        <v>387</v>
      </c>
    </row>
    <row r="19" spans="1:6" ht="15.75" customHeight="1" thickBot="1" x14ac:dyDescent="0.2">
      <c r="A19" s="70"/>
      <c r="B19" s="17" t="s">
        <v>13</v>
      </c>
      <c r="C19" s="18">
        <f>SUM(C13:C18)</f>
        <v>9767</v>
      </c>
      <c r="D19" s="19">
        <f>SUM(D13:D18)</f>
        <v>10667</v>
      </c>
      <c r="E19" s="19">
        <f>SUM(E13:E18)</f>
        <v>11145</v>
      </c>
      <c r="F19" s="20">
        <f>SUM(F13:F18)</f>
        <v>21812</v>
      </c>
    </row>
    <row r="20" spans="1:6" ht="15.75" customHeight="1" x14ac:dyDescent="0.15">
      <c r="A20" s="68" t="s">
        <v>25</v>
      </c>
      <c r="B20" s="21" t="s">
        <v>26</v>
      </c>
      <c r="C20" s="23">
        <v>1709</v>
      </c>
      <c r="D20" s="22">
        <v>1931</v>
      </c>
      <c r="E20" s="22">
        <v>2033</v>
      </c>
      <c r="F20" s="24">
        <v>3964</v>
      </c>
    </row>
    <row r="21" spans="1:6" ht="15.75" customHeight="1" x14ac:dyDescent="0.15">
      <c r="A21" s="69"/>
      <c r="B21" s="13" t="s">
        <v>27</v>
      </c>
      <c r="C21" s="14">
        <v>884</v>
      </c>
      <c r="D21" s="15">
        <v>972</v>
      </c>
      <c r="E21" s="15">
        <v>918</v>
      </c>
      <c r="F21" s="16">
        <v>1890</v>
      </c>
    </row>
    <row r="22" spans="1:6" ht="15.75" customHeight="1" x14ac:dyDescent="0.15">
      <c r="A22" s="69"/>
      <c r="B22" s="9" t="s">
        <v>28</v>
      </c>
      <c r="C22" s="10">
        <v>264</v>
      </c>
      <c r="D22" s="11">
        <v>267</v>
      </c>
      <c r="E22" s="11">
        <v>293</v>
      </c>
      <c r="F22" s="12">
        <v>560</v>
      </c>
    </row>
    <row r="23" spans="1:6" ht="15.75" customHeight="1" x14ac:dyDescent="0.15">
      <c r="A23" s="69"/>
      <c r="B23" s="13" t="s">
        <v>29</v>
      </c>
      <c r="C23" s="14">
        <v>182</v>
      </c>
      <c r="D23" s="15">
        <v>203</v>
      </c>
      <c r="E23" s="15">
        <v>224</v>
      </c>
      <c r="F23" s="16">
        <v>427</v>
      </c>
    </row>
    <row r="24" spans="1:6" ht="15.75" customHeight="1" x14ac:dyDescent="0.15">
      <c r="A24" s="69"/>
      <c r="B24" s="29" t="s">
        <v>30</v>
      </c>
      <c r="C24" s="15">
        <v>254</v>
      </c>
      <c r="D24" s="30">
        <v>283</v>
      </c>
      <c r="E24" s="30">
        <v>288</v>
      </c>
      <c r="F24" s="12">
        <v>571</v>
      </c>
    </row>
    <row r="25" spans="1:6" ht="15.75" customHeight="1" x14ac:dyDescent="0.15">
      <c r="A25" s="69"/>
      <c r="B25" s="13" t="s">
        <v>31</v>
      </c>
      <c r="C25" s="14">
        <v>194</v>
      </c>
      <c r="D25" s="15">
        <v>190</v>
      </c>
      <c r="E25" s="15">
        <v>177</v>
      </c>
      <c r="F25" s="16">
        <v>367</v>
      </c>
    </row>
    <row r="26" spans="1:6" ht="15.75" customHeight="1" x14ac:dyDescent="0.15">
      <c r="A26" s="69"/>
      <c r="B26" s="13" t="s">
        <v>32</v>
      </c>
      <c r="C26" s="15">
        <v>0</v>
      </c>
      <c r="D26" s="15">
        <v>0</v>
      </c>
      <c r="E26" s="15">
        <v>0</v>
      </c>
      <c r="F26" s="16"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3487</v>
      </c>
      <c r="D27" s="32">
        <f>SUM(D20:D26)</f>
        <v>3846</v>
      </c>
      <c r="E27" s="32">
        <f>SUM(E20:E26)</f>
        <v>3933</v>
      </c>
      <c r="F27" s="33">
        <f>SUM(F20:F26)</f>
        <v>7779</v>
      </c>
    </row>
    <row r="28" spans="1:6" ht="15.75" customHeight="1" x14ac:dyDescent="0.15">
      <c r="A28" s="68" t="s">
        <v>33</v>
      </c>
      <c r="B28" s="21" t="s">
        <v>34</v>
      </c>
      <c r="C28" s="23">
        <v>419</v>
      </c>
      <c r="D28" s="22">
        <v>467</v>
      </c>
      <c r="E28" s="22">
        <v>431</v>
      </c>
      <c r="F28" s="24">
        <v>898</v>
      </c>
    </row>
    <row r="29" spans="1:6" ht="15.75" customHeight="1" x14ac:dyDescent="0.15">
      <c r="A29" s="69"/>
      <c r="B29" s="13" t="s">
        <v>35</v>
      </c>
      <c r="C29" s="14">
        <v>91</v>
      </c>
      <c r="D29" s="15">
        <v>91</v>
      </c>
      <c r="E29" s="15">
        <v>89</v>
      </c>
      <c r="F29" s="16">
        <v>180</v>
      </c>
    </row>
    <row r="30" spans="1:6" ht="15.75" customHeight="1" x14ac:dyDescent="0.15">
      <c r="A30" s="69"/>
      <c r="B30" s="13" t="s">
        <v>36</v>
      </c>
      <c r="C30" s="14">
        <v>55</v>
      </c>
      <c r="D30" s="15">
        <v>48</v>
      </c>
      <c r="E30" s="15">
        <v>49</v>
      </c>
      <c r="F30" s="16">
        <v>97</v>
      </c>
    </row>
    <row r="31" spans="1:6" ht="15.75" customHeight="1" x14ac:dyDescent="0.15">
      <c r="A31" s="69"/>
      <c r="B31" s="13" t="s">
        <v>37</v>
      </c>
      <c r="C31" s="14">
        <v>103</v>
      </c>
      <c r="D31" s="15">
        <v>102</v>
      </c>
      <c r="E31" s="15">
        <v>99</v>
      </c>
      <c r="F31" s="16">
        <v>201</v>
      </c>
    </row>
    <row r="32" spans="1:6" ht="15.75" customHeight="1" x14ac:dyDescent="0.15">
      <c r="A32" s="69"/>
      <c r="B32" s="13" t="s">
        <v>38</v>
      </c>
      <c r="C32" s="14">
        <v>0</v>
      </c>
      <c r="D32" s="15">
        <v>0</v>
      </c>
      <c r="E32" s="15">
        <v>0</v>
      </c>
      <c r="F32" s="16"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668</v>
      </c>
      <c r="D33" s="32">
        <f>SUM(D28:D32)</f>
        <v>708</v>
      </c>
      <c r="E33" s="32">
        <f>SUM(E28:E32)</f>
        <v>668</v>
      </c>
      <c r="F33" s="33">
        <f>SUM(F28:F32)</f>
        <v>1376</v>
      </c>
    </row>
    <row r="34" spans="1:6" ht="15.75" customHeight="1" x14ac:dyDescent="0.15">
      <c r="A34" s="68" t="s">
        <v>39</v>
      </c>
      <c r="B34" s="35" t="s">
        <v>40</v>
      </c>
      <c r="C34" s="6">
        <v>792</v>
      </c>
      <c r="D34" s="7">
        <v>822</v>
      </c>
      <c r="E34" s="7">
        <v>869</v>
      </c>
      <c r="F34" s="8">
        <v>1691</v>
      </c>
    </row>
    <row r="35" spans="1:6" ht="15.75" customHeight="1" x14ac:dyDescent="0.15">
      <c r="A35" s="69"/>
      <c r="B35" s="36" t="s">
        <v>41</v>
      </c>
      <c r="C35" s="14">
        <v>711</v>
      </c>
      <c r="D35" s="15">
        <v>822</v>
      </c>
      <c r="E35" s="15">
        <v>848</v>
      </c>
      <c r="F35" s="16">
        <v>1670</v>
      </c>
    </row>
    <row r="36" spans="1:6" ht="15.75" customHeight="1" x14ac:dyDescent="0.15">
      <c r="A36" s="69"/>
      <c r="B36" s="13" t="s">
        <v>42</v>
      </c>
      <c r="C36" s="14">
        <v>406</v>
      </c>
      <c r="D36" s="15">
        <v>441</v>
      </c>
      <c r="E36" s="15">
        <v>421</v>
      </c>
      <c r="F36" s="16">
        <v>862</v>
      </c>
    </row>
    <row r="37" spans="1:6" ht="15.75" customHeight="1" thickBot="1" x14ac:dyDescent="0.2">
      <c r="A37" s="70"/>
      <c r="B37" s="17" t="s">
        <v>13</v>
      </c>
      <c r="C37" s="18">
        <f>SUM(C34:C36)</f>
        <v>1909</v>
      </c>
      <c r="D37" s="19">
        <f>SUM(D34:D36)</f>
        <v>2085</v>
      </c>
      <c r="E37" s="19">
        <f>SUM(E34:E36)</f>
        <v>2138</v>
      </c>
      <c r="F37" s="20">
        <f>SUM(F34:F36)</f>
        <v>4223</v>
      </c>
    </row>
    <row r="38" spans="1:6" ht="15.75" customHeight="1" x14ac:dyDescent="0.15">
      <c r="A38" s="68" t="s">
        <v>43</v>
      </c>
      <c r="B38" s="35" t="s">
        <v>44</v>
      </c>
      <c r="C38" s="7">
        <v>71</v>
      </c>
      <c r="D38" s="7">
        <v>78</v>
      </c>
      <c r="E38" s="7">
        <v>90</v>
      </c>
      <c r="F38" s="8">
        <v>168</v>
      </c>
    </row>
    <row r="39" spans="1:6" ht="15.75" customHeight="1" x14ac:dyDescent="0.15">
      <c r="A39" s="69"/>
      <c r="B39" s="37" t="s">
        <v>45</v>
      </c>
      <c r="C39" s="38">
        <v>393</v>
      </c>
      <c r="D39" s="38">
        <v>432</v>
      </c>
      <c r="E39" s="38">
        <v>439</v>
      </c>
      <c r="F39" s="12">
        <v>871</v>
      </c>
    </row>
    <row r="40" spans="1:6" ht="15.75" customHeight="1" x14ac:dyDescent="0.15">
      <c r="A40" s="69"/>
      <c r="B40" s="13" t="s">
        <v>46</v>
      </c>
      <c r="C40" s="14">
        <v>115</v>
      </c>
      <c r="D40" s="15">
        <v>133</v>
      </c>
      <c r="E40" s="15">
        <v>128</v>
      </c>
      <c r="F40" s="16">
        <v>261</v>
      </c>
    </row>
    <row r="41" spans="1:6" ht="15.75" customHeight="1" x14ac:dyDescent="0.15">
      <c r="A41" s="69"/>
      <c r="B41" s="13" t="s">
        <v>47</v>
      </c>
      <c r="C41" s="14">
        <v>328</v>
      </c>
      <c r="D41" s="15">
        <v>333</v>
      </c>
      <c r="E41" s="15">
        <v>353</v>
      </c>
      <c r="F41" s="16">
        <v>686</v>
      </c>
    </row>
    <row r="42" spans="1:6" ht="15.75" customHeight="1" thickBot="1" x14ac:dyDescent="0.2">
      <c r="A42" s="70"/>
      <c r="B42" s="31" t="s">
        <v>13</v>
      </c>
      <c r="C42" s="34">
        <f>SUM(C38:C41)</f>
        <v>907</v>
      </c>
      <c r="D42" s="32">
        <f>SUM(D38:D41)</f>
        <v>976</v>
      </c>
      <c r="E42" s="32">
        <f>SUM(E38:E41)</f>
        <v>1010</v>
      </c>
      <c r="F42" s="33">
        <f>SUM(F38:F41)</f>
        <v>1986</v>
      </c>
    </row>
    <row r="43" spans="1:6" ht="15.75" customHeight="1" x14ac:dyDescent="0.15">
      <c r="A43" s="68" t="s">
        <v>48</v>
      </c>
      <c r="B43" s="21" t="s">
        <v>49</v>
      </c>
      <c r="C43" s="23">
        <v>169</v>
      </c>
      <c r="D43" s="22">
        <v>181</v>
      </c>
      <c r="E43" s="22">
        <v>202</v>
      </c>
      <c r="F43" s="24">
        <v>383</v>
      </c>
    </row>
    <row r="44" spans="1:6" ht="15.75" customHeight="1" x14ac:dyDescent="0.15">
      <c r="A44" s="71"/>
      <c r="B44" s="13" t="s">
        <v>50</v>
      </c>
      <c r="C44" s="14">
        <v>300</v>
      </c>
      <c r="D44" s="15">
        <v>338</v>
      </c>
      <c r="E44" s="15">
        <v>353</v>
      </c>
      <c r="F44" s="16">
        <v>691</v>
      </c>
    </row>
    <row r="45" spans="1:6" ht="15.75" customHeight="1" x14ac:dyDescent="0.15">
      <c r="A45" s="71"/>
      <c r="B45" s="9" t="s">
        <v>51</v>
      </c>
      <c r="C45" s="10">
        <v>1162</v>
      </c>
      <c r="D45" s="11">
        <v>1282</v>
      </c>
      <c r="E45" s="11">
        <v>1386</v>
      </c>
      <c r="F45" s="12">
        <v>2668</v>
      </c>
    </row>
    <row r="46" spans="1:6" ht="15.75" customHeight="1" x14ac:dyDescent="0.15">
      <c r="A46" s="71"/>
      <c r="B46" s="13" t="s">
        <v>52</v>
      </c>
      <c r="C46" s="14">
        <v>662</v>
      </c>
      <c r="D46" s="15">
        <v>510</v>
      </c>
      <c r="E46" s="15">
        <v>553</v>
      </c>
      <c r="F46" s="16">
        <v>1063</v>
      </c>
    </row>
    <row r="47" spans="1:6" ht="15.75" customHeight="1" x14ac:dyDescent="0.15">
      <c r="A47" s="71"/>
      <c r="B47" s="9" t="s">
        <v>53</v>
      </c>
      <c r="C47" s="10">
        <v>275</v>
      </c>
      <c r="D47" s="11">
        <v>316</v>
      </c>
      <c r="E47" s="11">
        <v>328</v>
      </c>
      <c r="F47" s="12">
        <v>644</v>
      </c>
    </row>
    <row r="48" spans="1:6" ht="15.75" customHeight="1" x14ac:dyDescent="0.15">
      <c r="A48" s="71"/>
      <c r="B48" s="13" t="s">
        <v>44</v>
      </c>
      <c r="C48" s="14">
        <v>93</v>
      </c>
      <c r="D48" s="15">
        <v>109</v>
      </c>
      <c r="E48" s="15">
        <v>107</v>
      </c>
      <c r="F48" s="16">
        <v>216</v>
      </c>
    </row>
    <row r="49" spans="1:6" ht="15.75" customHeight="1" x14ac:dyDescent="0.15">
      <c r="A49" s="71"/>
      <c r="B49" s="13" t="s">
        <v>54</v>
      </c>
      <c r="C49" s="15">
        <v>764</v>
      </c>
      <c r="D49" s="15">
        <v>786</v>
      </c>
      <c r="E49" s="15">
        <v>838</v>
      </c>
      <c r="F49" s="16">
        <v>1624</v>
      </c>
    </row>
    <row r="50" spans="1:6" ht="15.75" customHeight="1" thickBot="1" x14ac:dyDescent="0.2">
      <c r="A50" s="72"/>
      <c r="B50" s="31" t="s">
        <v>13</v>
      </c>
      <c r="C50" s="32">
        <f>SUM(C43:C49)</f>
        <v>3425</v>
      </c>
      <c r="D50" s="32">
        <f>SUM(D43:D49)</f>
        <v>3522</v>
      </c>
      <c r="E50" s="32">
        <f>SUM(E43:E49)</f>
        <v>3767</v>
      </c>
      <c r="F50" s="33">
        <f>SUM(F43:F49)</f>
        <v>7289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23769</v>
      </c>
      <c r="D51" s="40">
        <f>SUM(D8,D12,D19,D27,D33,D37,D42,D50)</f>
        <v>25864</v>
      </c>
      <c r="E51" s="40">
        <f>SUM(E8,E12,E19,E27,E33,E37,E42,E50)</f>
        <v>26775</v>
      </c>
      <c r="F51" s="41">
        <f t="shared" ref="F51" si="0">D51+E51</f>
        <v>52639</v>
      </c>
    </row>
    <row r="52" spans="1:6" ht="15.75" customHeight="1" x14ac:dyDescent="0.15">
      <c r="A52" s="42"/>
      <c r="B52" s="42"/>
      <c r="C52" s="75" t="s">
        <v>68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E46E1-A58D-4E3C-B626-E07BD7AF61BF}">
  <sheetPr>
    <pageSetUpPr fitToPage="1"/>
  </sheetPr>
  <dimension ref="A1:F57"/>
  <sheetViews>
    <sheetView tabSelected="1" zoomScaleNormal="100" workbookViewId="0">
      <selection activeCell="E14" sqref="E14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55" t="s">
        <v>2</v>
      </c>
      <c r="C2" s="55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400</v>
      </c>
      <c r="D3" s="22">
        <v>419</v>
      </c>
      <c r="E3" s="56">
        <v>454</v>
      </c>
      <c r="F3" s="24">
        <v>873</v>
      </c>
    </row>
    <row r="4" spans="1:6" ht="15.75" customHeight="1" x14ac:dyDescent="0.15">
      <c r="A4" s="69"/>
      <c r="B4" s="9" t="s">
        <v>9</v>
      </c>
      <c r="C4" s="10">
        <v>234</v>
      </c>
      <c r="D4" s="58">
        <v>267</v>
      </c>
      <c r="E4" s="58">
        <v>266</v>
      </c>
      <c r="F4" s="57">
        <v>533</v>
      </c>
    </row>
    <row r="5" spans="1:6" ht="15.75" customHeight="1" x14ac:dyDescent="0.15">
      <c r="A5" s="69"/>
      <c r="B5" s="13" t="s">
        <v>10</v>
      </c>
      <c r="C5" s="14">
        <v>504</v>
      </c>
      <c r="D5" s="58">
        <v>580</v>
      </c>
      <c r="E5" s="58">
        <v>593</v>
      </c>
      <c r="F5" s="60">
        <v>1173</v>
      </c>
    </row>
    <row r="6" spans="1:6" ht="15.75" customHeight="1" x14ac:dyDescent="0.15">
      <c r="A6" s="69"/>
      <c r="B6" s="13" t="s">
        <v>11</v>
      </c>
      <c r="C6" s="14">
        <v>286</v>
      </c>
      <c r="D6" s="58">
        <v>316</v>
      </c>
      <c r="E6" s="11">
        <v>345</v>
      </c>
      <c r="F6" s="60">
        <v>661</v>
      </c>
    </row>
    <row r="7" spans="1:6" ht="15.75" customHeight="1" x14ac:dyDescent="0.15">
      <c r="A7" s="69"/>
      <c r="B7" s="13" t="s">
        <v>12</v>
      </c>
      <c r="C7" s="14">
        <v>773</v>
      </c>
      <c r="D7" s="38">
        <v>842</v>
      </c>
      <c r="E7" s="61">
        <v>850</v>
      </c>
      <c r="F7" s="59">
        <v>1692</v>
      </c>
    </row>
    <row r="8" spans="1:6" ht="15.75" customHeight="1" thickBot="1" x14ac:dyDescent="0.2">
      <c r="A8" s="70"/>
      <c r="B8" s="17" t="s">
        <v>13</v>
      </c>
      <c r="C8" s="18">
        <f>SUM(C3:C7)</f>
        <v>2197</v>
      </c>
      <c r="D8" s="19">
        <f>SUM(D3:D7)</f>
        <v>2424</v>
      </c>
      <c r="E8" s="19">
        <f>SUM(E3:E7)</f>
        <v>2508</v>
      </c>
      <c r="F8" s="20">
        <f>SUM(F3:F7)</f>
        <v>4932</v>
      </c>
    </row>
    <row r="9" spans="1:6" ht="15.75" customHeight="1" x14ac:dyDescent="0.15">
      <c r="A9" s="68" t="s">
        <v>14</v>
      </c>
      <c r="B9" s="21" t="s">
        <v>15</v>
      </c>
      <c r="C9" s="22">
        <v>221</v>
      </c>
      <c r="D9" s="22">
        <v>249</v>
      </c>
      <c r="E9" s="22">
        <v>274</v>
      </c>
      <c r="F9" s="62">
        <v>523</v>
      </c>
    </row>
    <row r="10" spans="1:6" ht="15.75" customHeight="1" x14ac:dyDescent="0.15">
      <c r="A10" s="69"/>
      <c r="B10" s="13" t="s">
        <v>16</v>
      </c>
      <c r="C10" s="15">
        <v>775</v>
      </c>
      <c r="D10" s="63">
        <v>899</v>
      </c>
      <c r="E10" s="63">
        <v>873</v>
      </c>
      <c r="F10" s="60">
        <v>1772</v>
      </c>
    </row>
    <row r="11" spans="1:6" ht="15.75" customHeight="1" x14ac:dyDescent="0.15">
      <c r="A11" s="69"/>
      <c r="B11" s="13" t="s">
        <v>17</v>
      </c>
      <c r="C11" s="15">
        <v>413</v>
      </c>
      <c r="D11" s="61">
        <v>485</v>
      </c>
      <c r="E11" s="61">
        <v>452</v>
      </c>
      <c r="F11" s="59">
        <v>937</v>
      </c>
    </row>
    <row r="12" spans="1:6" ht="16.5" customHeight="1" thickBot="1" x14ac:dyDescent="0.2">
      <c r="A12" s="70"/>
      <c r="B12" s="17" t="s">
        <v>13</v>
      </c>
      <c r="C12" s="19">
        <f>SUM(C9:C11)</f>
        <v>1409</v>
      </c>
      <c r="D12" s="18">
        <f>SUM(D9:D11)</f>
        <v>1633</v>
      </c>
      <c r="E12" s="19">
        <f>SUM(E9:E11)</f>
        <v>1599</v>
      </c>
      <c r="F12" s="20">
        <f>SUM(F9:F11)</f>
        <v>3232</v>
      </c>
    </row>
    <row r="13" spans="1:6" ht="15.75" customHeight="1" x14ac:dyDescent="0.15">
      <c r="A13" s="68" t="s">
        <v>18</v>
      </c>
      <c r="B13" s="21" t="s">
        <v>19</v>
      </c>
      <c r="C13" s="23">
        <v>8550</v>
      </c>
      <c r="D13" s="22">
        <v>9262</v>
      </c>
      <c r="E13" s="56">
        <v>9660</v>
      </c>
      <c r="F13" s="62">
        <v>18922</v>
      </c>
    </row>
    <row r="14" spans="1:6" ht="15.75" customHeight="1" x14ac:dyDescent="0.15">
      <c r="A14" s="69"/>
      <c r="B14" s="13" t="s">
        <v>20</v>
      </c>
      <c r="C14" s="14">
        <v>561</v>
      </c>
      <c r="D14" s="63">
        <v>618</v>
      </c>
      <c r="E14" s="11">
        <v>690</v>
      </c>
      <c r="F14" s="12">
        <v>1308</v>
      </c>
    </row>
    <row r="15" spans="1:6" ht="15.75" customHeight="1" x14ac:dyDescent="0.15">
      <c r="A15" s="69"/>
      <c r="B15" s="26" t="s">
        <v>21</v>
      </c>
      <c r="C15" s="10">
        <v>248</v>
      </c>
      <c r="D15" s="58">
        <v>265</v>
      </c>
      <c r="E15" s="63">
        <v>301</v>
      </c>
      <c r="F15" s="60">
        <v>566</v>
      </c>
    </row>
    <row r="16" spans="1:6" ht="15.75" customHeight="1" x14ac:dyDescent="0.15">
      <c r="A16" s="69"/>
      <c r="B16" s="27" t="s">
        <v>22</v>
      </c>
      <c r="C16" s="15">
        <v>135</v>
      </c>
      <c r="D16" s="58">
        <v>171</v>
      </c>
      <c r="E16" s="63">
        <v>176</v>
      </c>
      <c r="F16" s="12">
        <v>347</v>
      </c>
    </row>
    <row r="17" spans="1:6" ht="15.75" customHeight="1" x14ac:dyDescent="0.15">
      <c r="A17" s="69"/>
      <c r="B17" s="28" t="s">
        <v>23</v>
      </c>
      <c r="C17" s="14">
        <v>129</v>
      </c>
      <c r="D17" s="11">
        <v>137</v>
      </c>
      <c r="E17" s="58">
        <v>130</v>
      </c>
      <c r="F17" s="60">
        <v>267</v>
      </c>
    </row>
    <row r="18" spans="1:6" ht="15.75" customHeight="1" x14ac:dyDescent="0.15">
      <c r="A18" s="69"/>
      <c r="B18" s="28" t="s">
        <v>24</v>
      </c>
      <c r="C18" s="14">
        <v>146</v>
      </c>
      <c r="D18" s="61">
        <v>198</v>
      </c>
      <c r="E18" s="38">
        <v>184</v>
      </c>
      <c r="F18" s="59">
        <v>382</v>
      </c>
    </row>
    <row r="19" spans="1:6" ht="15.75" customHeight="1" thickBot="1" x14ac:dyDescent="0.2">
      <c r="A19" s="70"/>
      <c r="B19" s="17" t="s">
        <v>13</v>
      </c>
      <c r="C19" s="18">
        <f>SUM(C13:C18)</f>
        <v>9769</v>
      </c>
      <c r="D19" s="19">
        <f>SUM(D13:D18)</f>
        <v>10651</v>
      </c>
      <c r="E19" s="19">
        <f>SUM(E13:E18)</f>
        <v>11141</v>
      </c>
      <c r="F19" s="20">
        <f>SUM(F13:F18)</f>
        <v>21792</v>
      </c>
    </row>
    <row r="20" spans="1:6" ht="15.75" customHeight="1" x14ac:dyDescent="0.15">
      <c r="A20" s="68" t="s">
        <v>25</v>
      </c>
      <c r="B20" s="21" t="s">
        <v>26</v>
      </c>
      <c r="C20" s="23">
        <v>1714</v>
      </c>
      <c r="D20" s="56">
        <v>1936</v>
      </c>
      <c r="E20" s="22">
        <v>2038</v>
      </c>
      <c r="F20" s="24">
        <v>3974</v>
      </c>
    </row>
    <row r="21" spans="1:6" ht="15.75" customHeight="1" x14ac:dyDescent="0.15">
      <c r="A21" s="69"/>
      <c r="B21" s="13" t="s">
        <v>27</v>
      </c>
      <c r="C21" s="14">
        <v>881</v>
      </c>
      <c r="D21" s="11">
        <v>969</v>
      </c>
      <c r="E21" s="63">
        <v>913</v>
      </c>
      <c r="F21" s="60">
        <v>1882</v>
      </c>
    </row>
    <row r="22" spans="1:6" ht="15.75" customHeight="1" x14ac:dyDescent="0.15">
      <c r="A22" s="69"/>
      <c r="B22" s="9" t="s">
        <v>28</v>
      </c>
      <c r="C22" s="10">
        <v>266</v>
      </c>
      <c r="D22" s="63">
        <v>269</v>
      </c>
      <c r="E22" s="63">
        <v>293</v>
      </c>
      <c r="F22" s="12">
        <v>562</v>
      </c>
    </row>
    <row r="23" spans="1:6" ht="15.75" customHeight="1" x14ac:dyDescent="0.15">
      <c r="A23" s="69"/>
      <c r="B23" s="13" t="s">
        <v>29</v>
      </c>
      <c r="C23" s="14">
        <v>183</v>
      </c>
      <c r="D23" s="58">
        <v>203</v>
      </c>
      <c r="E23" s="63">
        <v>226</v>
      </c>
      <c r="F23" s="57">
        <v>429</v>
      </c>
    </row>
    <row r="24" spans="1:6" ht="15.75" customHeight="1" x14ac:dyDescent="0.15">
      <c r="A24" s="69"/>
      <c r="B24" s="29" t="s">
        <v>30</v>
      </c>
      <c r="C24" s="15">
        <v>254</v>
      </c>
      <c r="D24" s="58">
        <v>283</v>
      </c>
      <c r="E24" s="63">
        <v>289</v>
      </c>
      <c r="F24" s="57">
        <v>572</v>
      </c>
    </row>
    <row r="25" spans="1:6" ht="15.75" customHeight="1" x14ac:dyDescent="0.15">
      <c r="A25" s="69"/>
      <c r="B25" s="13" t="s">
        <v>31</v>
      </c>
      <c r="C25" s="14">
        <v>194</v>
      </c>
      <c r="D25" s="11">
        <v>190</v>
      </c>
      <c r="E25" s="63">
        <v>177</v>
      </c>
      <c r="F25" s="57">
        <v>367</v>
      </c>
    </row>
    <row r="26" spans="1:6" ht="15.75" customHeight="1" x14ac:dyDescent="0.15">
      <c r="A26" s="69"/>
      <c r="B26" s="13" t="s">
        <v>32</v>
      </c>
      <c r="C26" s="15"/>
      <c r="D26" s="61"/>
      <c r="E26" s="61"/>
      <c r="F26" s="64"/>
    </row>
    <row r="27" spans="1:6" ht="15.75" customHeight="1" thickBot="1" x14ac:dyDescent="0.2">
      <c r="A27" s="70"/>
      <c r="B27" s="31" t="s">
        <v>13</v>
      </c>
      <c r="C27" s="32">
        <f>SUM(C20:C26)</f>
        <v>3492</v>
      </c>
      <c r="D27" s="32">
        <f>SUM(D20:D26)</f>
        <v>3850</v>
      </c>
      <c r="E27" s="32">
        <f>SUM(E20:E26)</f>
        <v>3936</v>
      </c>
      <c r="F27" s="33">
        <f>SUM(F20:F26)</f>
        <v>7786</v>
      </c>
    </row>
    <row r="28" spans="1:6" ht="15.75" customHeight="1" x14ac:dyDescent="0.15">
      <c r="A28" s="68" t="s">
        <v>33</v>
      </c>
      <c r="B28" s="21" t="s">
        <v>34</v>
      </c>
      <c r="C28" s="23">
        <v>418</v>
      </c>
      <c r="D28" s="56">
        <v>467</v>
      </c>
      <c r="E28" s="22">
        <v>430</v>
      </c>
      <c r="F28" s="62">
        <v>897</v>
      </c>
    </row>
    <row r="29" spans="1:6" ht="15.75" customHeight="1" x14ac:dyDescent="0.15">
      <c r="A29" s="69"/>
      <c r="B29" s="13" t="s">
        <v>35</v>
      </c>
      <c r="C29" s="14">
        <v>91</v>
      </c>
      <c r="D29" s="11">
        <v>91</v>
      </c>
      <c r="E29" s="58">
        <v>89</v>
      </c>
      <c r="F29" s="12">
        <v>180</v>
      </c>
    </row>
    <row r="30" spans="1:6" ht="15.75" customHeight="1" x14ac:dyDescent="0.15">
      <c r="A30" s="69"/>
      <c r="B30" s="13" t="s">
        <v>36</v>
      </c>
      <c r="C30" s="14">
        <v>54</v>
      </c>
      <c r="D30" s="58">
        <v>48</v>
      </c>
      <c r="E30" s="58">
        <v>47</v>
      </c>
      <c r="F30" s="60">
        <v>95</v>
      </c>
    </row>
    <row r="31" spans="1:6" ht="15.75" customHeight="1" x14ac:dyDescent="0.15">
      <c r="A31" s="69"/>
      <c r="B31" s="13" t="s">
        <v>37</v>
      </c>
      <c r="C31" s="14">
        <v>102</v>
      </c>
      <c r="D31" s="58">
        <v>102</v>
      </c>
      <c r="E31" s="58">
        <v>98</v>
      </c>
      <c r="F31" s="60">
        <v>200</v>
      </c>
    </row>
    <row r="32" spans="1:6" ht="15.75" customHeight="1" x14ac:dyDescent="0.15">
      <c r="A32" s="69"/>
      <c r="B32" s="13" t="s">
        <v>38</v>
      </c>
      <c r="C32" s="14"/>
      <c r="D32" s="38"/>
      <c r="E32" s="61"/>
      <c r="F32" s="59"/>
    </row>
    <row r="33" spans="1:6" ht="15.75" customHeight="1" thickBot="1" x14ac:dyDescent="0.2">
      <c r="A33" s="70"/>
      <c r="B33" s="31" t="s">
        <v>13</v>
      </c>
      <c r="C33" s="34">
        <f>SUM(C28:C32)</f>
        <v>665</v>
      </c>
      <c r="D33" s="32">
        <f>SUM(D28:D32)</f>
        <v>708</v>
      </c>
      <c r="E33" s="32">
        <f>SUM(E28:E32)</f>
        <v>664</v>
      </c>
      <c r="F33" s="33">
        <f>SUM(F28:F32)</f>
        <v>1372</v>
      </c>
    </row>
    <row r="34" spans="1:6" ht="15.75" customHeight="1" x14ac:dyDescent="0.15">
      <c r="A34" s="68" t="s">
        <v>39</v>
      </c>
      <c r="B34" s="35" t="s">
        <v>40</v>
      </c>
      <c r="C34" s="6">
        <v>788</v>
      </c>
      <c r="D34" s="22">
        <v>821</v>
      </c>
      <c r="E34" s="56">
        <v>866</v>
      </c>
      <c r="F34" s="24">
        <v>1687</v>
      </c>
    </row>
    <row r="35" spans="1:6" ht="15.75" customHeight="1" x14ac:dyDescent="0.15">
      <c r="A35" s="69"/>
      <c r="B35" s="36" t="s">
        <v>41</v>
      </c>
      <c r="C35" s="14">
        <v>711</v>
      </c>
      <c r="D35" s="58">
        <v>819</v>
      </c>
      <c r="E35" s="11">
        <v>846</v>
      </c>
      <c r="F35" s="57">
        <v>1665</v>
      </c>
    </row>
    <row r="36" spans="1:6" ht="15.75" customHeight="1" x14ac:dyDescent="0.15">
      <c r="A36" s="69"/>
      <c r="B36" s="13" t="s">
        <v>42</v>
      </c>
      <c r="C36" s="14">
        <v>406</v>
      </c>
      <c r="D36" s="38">
        <v>439</v>
      </c>
      <c r="E36" s="61">
        <v>421</v>
      </c>
      <c r="F36" s="64">
        <v>860</v>
      </c>
    </row>
    <row r="37" spans="1:6" ht="15.75" customHeight="1" thickBot="1" x14ac:dyDescent="0.2">
      <c r="A37" s="70"/>
      <c r="B37" s="17" t="s">
        <v>13</v>
      </c>
      <c r="C37" s="18">
        <f>SUM(C34:C36)</f>
        <v>1905</v>
      </c>
      <c r="D37" s="19">
        <f>SUM(D34:D36)</f>
        <v>2079</v>
      </c>
      <c r="E37" s="19">
        <f>SUM(E34:E36)</f>
        <v>2133</v>
      </c>
      <c r="F37" s="20">
        <f>SUM(F34:F36)</f>
        <v>4212</v>
      </c>
    </row>
    <row r="38" spans="1:6" ht="15.75" customHeight="1" x14ac:dyDescent="0.15">
      <c r="A38" s="68" t="s">
        <v>43</v>
      </c>
      <c r="B38" s="35" t="s">
        <v>44</v>
      </c>
      <c r="C38" s="7">
        <v>71</v>
      </c>
      <c r="D38" s="22">
        <v>78</v>
      </c>
      <c r="E38" s="22">
        <v>90</v>
      </c>
      <c r="F38" s="24">
        <v>168</v>
      </c>
    </row>
    <row r="39" spans="1:6" ht="15.75" customHeight="1" x14ac:dyDescent="0.15">
      <c r="A39" s="69"/>
      <c r="B39" s="37" t="s">
        <v>45</v>
      </c>
      <c r="C39" s="38">
        <v>391</v>
      </c>
      <c r="D39" s="58">
        <v>433</v>
      </c>
      <c r="E39" s="63">
        <v>437</v>
      </c>
      <c r="F39" s="60">
        <v>870</v>
      </c>
    </row>
    <row r="40" spans="1:6" ht="15.75" customHeight="1" x14ac:dyDescent="0.15">
      <c r="A40" s="69"/>
      <c r="B40" s="13" t="s">
        <v>46</v>
      </c>
      <c r="C40" s="14">
        <v>115</v>
      </c>
      <c r="D40" s="58">
        <v>133</v>
      </c>
      <c r="E40" s="58">
        <v>128</v>
      </c>
      <c r="F40" s="60">
        <v>261</v>
      </c>
    </row>
    <row r="41" spans="1:6" ht="15.75" customHeight="1" x14ac:dyDescent="0.15">
      <c r="A41" s="69"/>
      <c r="B41" s="13" t="s">
        <v>47</v>
      </c>
      <c r="C41" s="14">
        <v>328</v>
      </c>
      <c r="D41" s="38">
        <v>333</v>
      </c>
      <c r="E41" s="38">
        <v>352</v>
      </c>
      <c r="F41" s="59">
        <v>685</v>
      </c>
    </row>
    <row r="42" spans="1:6" ht="15.75" customHeight="1" thickBot="1" x14ac:dyDescent="0.2">
      <c r="A42" s="70"/>
      <c r="B42" s="31" t="s">
        <v>13</v>
      </c>
      <c r="C42" s="34">
        <f>SUM(C38:C41)</f>
        <v>905</v>
      </c>
      <c r="D42" s="32">
        <f>SUM(D38:D41)</f>
        <v>977</v>
      </c>
      <c r="E42" s="32">
        <f>SUM(E38:E41)</f>
        <v>1007</v>
      </c>
      <c r="F42" s="33">
        <f>SUM(F38:F41)</f>
        <v>1984</v>
      </c>
    </row>
    <row r="43" spans="1:6" ht="15.75" customHeight="1" x14ac:dyDescent="0.15">
      <c r="A43" s="68" t="s">
        <v>48</v>
      </c>
      <c r="B43" s="21" t="s">
        <v>49</v>
      </c>
      <c r="C43" s="23">
        <v>170</v>
      </c>
      <c r="D43" s="56">
        <v>181</v>
      </c>
      <c r="E43" s="22">
        <v>202</v>
      </c>
      <c r="F43" s="24">
        <v>383</v>
      </c>
    </row>
    <row r="44" spans="1:6" ht="15.75" customHeight="1" x14ac:dyDescent="0.15">
      <c r="A44" s="71"/>
      <c r="B44" s="13" t="s">
        <v>50</v>
      </c>
      <c r="C44" s="14">
        <v>300</v>
      </c>
      <c r="D44" s="11">
        <v>339</v>
      </c>
      <c r="E44" s="58">
        <v>355</v>
      </c>
      <c r="F44" s="57">
        <v>694</v>
      </c>
    </row>
    <row r="45" spans="1:6" ht="15.75" customHeight="1" x14ac:dyDescent="0.15">
      <c r="A45" s="71"/>
      <c r="B45" s="9" t="s">
        <v>51</v>
      </c>
      <c r="C45" s="10">
        <v>1161</v>
      </c>
      <c r="D45" s="58">
        <v>1281</v>
      </c>
      <c r="E45" s="58">
        <v>1389</v>
      </c>
      <c r="F45" s="57">
        <v>2670</v>
      </c>
    </row>
    <row r="46" spans="1:6" ht="15.75" customHeight="1" x14ac:dyDescent="0.15">
      <c r="A46" s="71"/>
      <c r="B46" s="13" t="s">
        <v>52</v>
      </c>
      <c r="C46" s="14">
        <v>665</v>
      </c>
      <c r="D46" s="11">
        <v>512</v>
      </c>
      <c r="E46" s="58">
        <v>551</v>
      </c>
      <c r="F46" s="57">
        <v>1063</v>
      </c>
    </row>
    <row r="47" spans="1:6" ht="15.75" customHeight="1" x14ac:dyDescent="0.15">
      <c r="A47" s="71"/>
      <c r="B47" s="9" t="s">
        <v>53</v>
      </c>
      <c r="C47" s="10">
        <v>274</v>
      </c>
      <c r="D47" s="63">
        <v>312</v>
      </c>
      <c r="E47" s="11">
        <v>330</v>
      </c>
      <c r="F47" s="60">
        <v>642</v>
      </c>
    </row>
    <row r="48" spans="1:6" ht="15.75" customHeight="1" x14ac:dyDescent="0.15">
      <c r="A48" s="71"/>
      <c r="B48" s="13" t="s">
        <v>44</v>
      </c>
      <c r="C48" s="14">
        <v>93</v>
      </c>
      <c r="D48" s="63">
        <v>108</v>
      </c>
      <c r="E48" s="58">
        <v>106</v>
      </c>
      <c r="F48" s="60">
        <v>214</v>
      </c>
    </row>
    <row r="49" spans="1:6" ht="15.75" customHeight="1" x14ac:dyDescent="0.15">
      <c r="A49" s="71"/>
      <c r="B49" s="13" t="s">
        <v>54</v>
      </c>
      <c r="C49" s="15">
        <v>764</v>
      </c>
      <c r="D49" s="61">
        <v>785</v>
      </c>
      <c r="E49" s="38">
        <v>837</v>
      </c>
      <c r="F49" s="59">
        <v>1622</v>
      </c>
    </row>
    <row r="50" spans="1:6" ht="15.75" customHeight="1" thickBot="1" x14ac:dyDescent="0.2">
      <c r="A50" s="72"/>
      <c r="B50" s="31" t="s">
        <v>13</v>
      </c>
      <c r="C50" s="32">
        <f>SUM(C43:C49)</f>
        <v>3427</v>
      </c>
      <c r="D50" s="32">
        <f>SUM(D43:D49)</f>
        <v>3518</v>
      </c>
      <c r="E50" s="32">
        <f>SUM(E43:E49)</f>
        <v>3770</v>
      </c>
      <c r="F50" s="33">
        <f>SUM(F43:F49)</f>
        <v>7288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23769</v>
      </c>
      <c r="D51" s="40">
        <f>SUM(D8,D12,D19,D27,D33,D37,D42,D50)</f>
        <v>25840</v>
      </c>
      <c r="E51" s="40">
        <f>SUM(E8,E12,E19,E27,E33,E37,E42,E50)</f>
        <v>26758</v>
      </c>
      <c r="F51" s="41">
        <f t="shared" ref="F51" si="0">D51+E51</f>
        <v>52598</v>
      </c>
    </row>
    <row r="52" spans="1:6" ht="15.75" customHeight="1" x14ac:dyDescent="0.15">
      <c r="A52" s="42"/>
      <c r="B52" s="42"/>
      <c r="C52" s="75" t="s">
        <v>69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9C02-A6DF-4F4A-A95F-A35DABC8C382}">
  <sheetPr>
    <pageSetUpPr fitToPage="1"/>
  </sheetPr>
  <dimension ref="A1:F57"/>
  <sheetViews>
    <sheetView zoomScaleNormal="100" workbookViewId="0">
      <selection activeCell="A53" sqref="A53:F54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45" t="s">
        <v>2</v>
      </c>
      <c r="C2" s="45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403</v>
      </c>
      <c r="D3" s="7">
        <v>433</v>
      </c>
      <c r="E3" s="7">
        <v>463</v>
      </c>
      <c r="F3" s="8">
        <f t="shared" ref="F3:F34" si="0">D3+E3</f>
        <v>896</v>
      </c>
    </row>
    <row r="4" spans="1:6" ht="15.75" customHeight="1" x14ac:dyDescent="0.15">
      <c r="A4" s="69"/>
      <c r="B4" s="9" t="s">
        <v>9</v>
      </c>
      <c r="C4" s="10">
        <v>234</v>
      </c>
      <c r="D4" s="11">
        <v>266</v>
      </c>
      <c r="E4" s="11">
        <v>277</v>
      </c>
      <c r="F4" s="12">
        <f t="shared" si="0"/>
        <v>543</v>
      </c>
    </row>
    <row r="5" spans="1:6" ht="15.75" customHeight="1" x14ac:dyDescent="0.15">
      <c r="A5" s="69"/>
      <c r="B5" s="13" t="s">
        <v>10</v>
      </c>
      <c r="C5" s="14">
        <v>514</v>
      </c>
      <c r="D5" s="15">
        <v>598</v>
      </c>
      <c r="E5" s="15">
        <v>595</v>
      </c>
      <c r="F5" s="16">
        <f t="shared" si="0"/>
        <v>1193</v>
      </c>
    </row>
    <row r="6" spans="1:6" ht="15.75" customHeight="1" x14ac:dyDescent="0.15">
      <c r="A6" s="69"/>
      <c r="B6" s="13" t="s">
        <v>11</v>
      </c>
      <c r="C6" s="14">
        <v>285</v>
      </c>
      <c r="D6" s="15">
        <v>324</v>
      </c>
      <c r="E6" s="15">
        <v>342</v>
      </c>
      <c r="F6" s="16">
        <f t="shared" si="0"/>
        <v>666</v>
      </c>
    </row>
    <row r="7" spans="1:6" ht="15.75" customHeight="1" x14ac:dyDescent="0.15">
      <c r="A7" s="69"/>
      <c r="B7" s="13" t="s">
        <v>12</v>
      </c>
      <c r="C7" s="14">
        <v>748</v>
      </c>
      <c r="D7" s="15">
        <v>843</v>
      </c>
      <c r="E7" s="15">
        <v>854</v>
      </c>
      <c r="F7" s="16">
        <f t="shared" si="0"/>
        <v>1697</v>
      </c>
    </row>
    <row r="8" spans="1:6" ht="15.75" customHeight="1" thickBot="1" x14ac:dyDescent="0.2">
      <c r="A8" s="70"/>
      <c r="B8" s="17" t="s">
        <v>13</v>
      </c>
      <c r="C8" s="18">
        <f>SUM(C3:C7)</f>
        <v>2184</v>
      </c>
      <c r="D8" s="19">
        <f>SUM(D3:D7)</f>
        <v>2464</v>
      </c>
      <c r="E8" s="19">
        <f>SUM(E3:E7)</f>
        <v>2531</v>
      </c>
      <c r="F8" s="20">
        <f t="shared" si="0"/>
        <v>4995</v>
      </c>
    </row>
    <row r="9" spans="1:6" ht="15.75" customHeight="1" x14ac:dyDescent="0.15">
      <c r="A9" s="68" t="s">
        <v>14</v>
      </c>
      <c r="B9" s="21" t="s">
        <v>15</v>
      </c>
      <c r="C9" s="22">
        <v>227</v>
      </c>
      <c r="D9" s="23">
        <v>252</v>
      </c>
      <c r="E9" s="22">
        <v>282</v>
      </c>
      <c r="F9" s="24">
        <f t="shared" si="0"/>
        <v>534</v>
      </c>
    </row>
    <row r="10" spans="1:6" ht="15.75" customHeight="1" x14ac:dyDescent="0.15">
      <c r="A10" s="69"/>
      <c r="B10" s="13" t="s">
        <v>16</v>
      </c>
      <c r="C10" s="15">
        <v>783</v>
      </c>
      <c r="D10" s="14">
        <v>918</v>
      </c>
      <c r="E10" s="15">
        <v>897</v>
      </c>
      <c r="F10" s="16">
        <f t="shared" si="0"/>
        <v>1815</v>
      </c>
    </row>
    <row r="11" spans="1:6" ht="15.75" customHeight="1" x14ac:dyDescent="0.15">
      <c r="A11" s="69"/>
      <c r="B11" s="13" t="s">
        <v>17</v>
      </c>
      <c r="C11" s="15">
        <v>415</v>
      </c>
      <c r="D11" s="14">
        <v>484</v>
      </c>
      <c r="E11" s="15">
        <v>460</v>
      </c>
      <c r="F11" s="16">
        <f t="shared" si="0"/>
        <v>944</v>
      </c>
    </row>
    <row r="12" spans="1:6" ht="16.5" customHeight="1" thickBot="1" x14ac:dyDescent="0.2">
      <c r="A12" s="70"/>
      <c r="B12" s="17" t="s">
        <v>13</v>
      </c>
      <c r="C12" s="19">
        <f>SUM(C9:C11)</f>
        <v>1425</v>
      </c>
      <c r="D12" s="18">
        <f>SUM(D9:D11)</f>
        <v>1654</v>
      </c>
      <c r="E12" s="19">
        <f>SUM(E9:E11)</f>
        <v>1639</v>
      </c>
      <c r="F12" s="20">
        <f t="shared" si="0"/>
        <v>3293</v>
      </c>
    </row>
    <row r="13" spans="1:6" ht="15.75" customHeight="1" x14ac:dyDescent="0.15">
      <c r="A13" s="68" t="s">
        <v>18</v>
      </c>
      <c r="B13" s="21" t="s">
        <v>19</v>
      </c>
      <c r="C13" s="23">
        <v>8492</v>
      </c>
      <c r="D13" s="23">
        <v>9298</v>
      </c>
      <c r="E13" s="23">
        <v>9705</v>
      </c>
      <c r="F13" s="24">
        <f t="shared" si="0"/>
        <v>19003</v>
      </c>
    </row>
    <row r="14" spans="1:6" ht="15.75" customHeight="1" x14ac:dyDescent="0.15">
      <c r="A14" s="69"/>
      <c r="B14" s="13" t="s">
        <v>20</v>
      </c>
      <c r="C14" s="14">
        <v>565</v>
      </c>
      <c r="D14" s="14">
        <v>626</v>
      </c>
      <c r="E14" s="14">
        <v>693</v>
      </c>
      <c r="F14" s="16">
        <f t="shared" si="0"/>
        <v>1319</v>
      </c>
    </row>
    <row r="15" spans="1:6" ht="15.75" customHeight="1" x14ac:dyDescent="0.15">
      <c r="A15" s="69"/>
      <c r="B15" s="26" t="s">
        <v>21</v>
      </c>
      <c r="C15" s="10">
        <v>253</v>
      </c>
      <c r="D15" s="11">
        <v>272</v>
      </c>
      <c r="E15" s="11">
        <v>304</v>
      </c>
      <c r="F15" s="12">
        <f t="shared" si="0"/>
        <v>576</v>
      </c>
    </row>
    <row r="16" spans="1:6" ht="15.75" customHeight="1" x14ac:dyDescent="0.15">
      <c r="A16" s="69"/>
      <c r="B16" s="27" t="s">
        <v>22</v>
      </c>
      <c r="C16" s="15">
        <v>130</v>
      </c>
      <c r="D16" s="15">
        <v>171</v>
      </c>
      <c r="E16" s="15">
        <v>175</v>
      </c>
      <c r="F16" s="16">
        <f t="shared" si="0"/>
        <v>346</v>
      </c>
    </row>
    <row r="17" spans="1:6" ht="15.75" customHeight="1" x14ac:dyDescent="0.15">
      <c r="A17" s="69"/>
      <c r="B17" s="28" t="s">
        <v>23</v>
      </c>
      <c r="C17" s="14">
        <v>124</v>
      </c>
      <c r="D17" s="15">
        <v>144</v>
      </c>
      <c r="E17" s="15">
        <v>120</v>
      </c>
      <c r="F17" s="16">
        <f t="shared" si="0"/>
        <v>264</v>
      </c>
    </row>
    <row r="18" spans="1:6" ht="15.75" customHeight="1" x14ac:dyDescent="0.15">
      <c r="A18" s="69"/>
      <c r="B18" s="28" t="s">
        <v>24</v>
      </c>
      <c r="C18" s="14">
        <v>151</v>
      </c>
      <c r="D18" s="15">
        <v>202</v>
      </c>
      <c r="E18" s="15">
        <v>187</v>
      </c>
      <c r="F18" s="16">
        <f t="shared" si="0"/>
        <v>389</v>
      </c>
    </row>
    <row r="19" spans="1:6" ht="15.75" customHeight="1" thickBot="1" x14ac:dyDescent="0.2">
      <c r="A19" s="70"/>
      <c r="B19" s="17" t="s">
        <v>13</v>
      </c>
      <c r="C19" s="18">
        <f>SUM(C13:C18)</f>
        <v>9715</v>
      </c>
      <c r="D19" s="19">
        <f>SUM(D13:D18)</f>
        <v>10713</v>
      </c>
      <c r="E19" s="19">
        <f>SUM(E13:E18)</f>
        <v>11184</v>
      </c>
      <c r="F19" s="20">
        <f t="shared" si="0"/>
        <v>21897</v>
      </c>
    </row>
    <row r="20" spans="1:6" ht="15.75" customHeight="1" x14ac:dyDescent="0.15">
      <c r="A20" s="68" t="s">
        <v>25</v>
      </c>
      <c r="B20" s="21" t="s">
        <v>26</v>
      </c>
      <c r="C20" s="23">
        <v>1696</v>
      </c>
      <c r="D20" s="22">
        <v>1937</v>
      </c>
      <c r="E20" s="22">
        <v>2044</v>
      </c>
      <c r="F20" s="24">
        <f t="shared" si="0"/>
        <v>3981</v>
      </c>
    </row>
    <row r="21" spans="1:6" ht="15.75" customHeight="1" x14ac:dyDescent="0.15">
      <c r="A21" s="69"/>
      <c r="B21" s="13" t="s">
        <v>27</v>
      </c>
      <c r="C21" s="14">
        <v>887</v>
      </c>
      <c r="D21" s="15">
        <v>988</v>
      </c>
      <c r="E21" s="15">
        <v>924</v>
      </c>
      <c r="F21" s="16">
        <f t="shared" si="0"/>
        <v>1912</v>
      </c>
    </row>
    <row r="22" spans="1:6" ht="15.75" customHeight="1" x14ac:dyDescent="0.15">
      <c r="A22" s="69"/>
      <c r="B22" s="9" t="s">
        <v>28</v>
      </c>
      <c r="C22" s="10">
        <v>265</v>
      </c>
      <c r="D22" s="11">
        <v>277</v>
      </c>
      <c r="E22" s="11">
        <v>296</v>
      </c>
      <c r="F22" s="12">
        <f t="shared" si="0"/>
        <v>573</v>
      </c>
    </row>
    <row r="23" spans="1:6" ht="15.75" customHeight="1" x14ac:dyDescent="0.15">
      <c r="A23" s="69"/>
      <c r="B23" s="13" t="s">
        <v>29</v>
      </c>
      <c r="C23" s="14">
        <v>189</v>
      </c>
      <c r="D23" s="15">
        <v>209</v>
      </c>
      <c r="E23" s="15">
        <v>235</v>
      </c>
      <c r="F23" s="16">
        <f t="shared" si="0"/>
        <v>444</v>
      </c>
    </row>
    <row r="24" spans="1:6" ht="15.75" customHeight="1" x14ac:dyDescent="0.15">
      <c r="A24" s="69"/>
      <c r="B24" s="29" t="s">
        <v>30</v>
      </c>
      <c r="C24" s="15">
        <v>254</v>
      </c>
      <c r="D24" s="30">
        <v>281</v>
      </c>
      <c r="E24" s="30">
        <v>283</v>
      </c>
      <c r="F24" s="12">
        <f t="shared" si="0"/>
        <v>564</v>
      </c>
    </row>
    <row r="25" spans="1:6" ht="15.75" customHeight="1" x14ac:dyDescent="0.15">
      <c r="A25" s="69"/>
      <c r="B25" s="13" t="s">
        <v>31</v>
      </c>
      <c r="C25" s="14">
        <v>195</v>
      </c>
      <c r="D25" s="15">
        <v>202</v>
      </c>
      <c r="E25" s="15">
        <v>179</v>
      </c>
      <c r="F25" s="16">
        <f t="shared" si="0"/>
        <v>381</v>
      </c>
    </row>
    <row r="26" spans="1:6" ht="15.75" customHeight="1" x14ac:dyDescent="0.15">
      <c r="A26" s="69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3486</v>
      </c>
      <c r="D27" s="32">
        <f>SUM(D20:D26)</f>
        <v>3894</v>
      </c>
      <c r="E27" s="32">
        <f>SUM(E20:E26)</f>
        <v>3961</v>
      </c>
      <c r="F27" s="33">
        <f t="shared" si="0"/>
        <v>7855</v>
      </c>
    </row>
    <row r="28" spans="1:6" ht="15.75" customHeight="1" x14ac:dyDescent="0.15">
      <c r="A28" s="68" t="s">
        <v>33</v>
      </c>
      <c r="B28" s="21" t="s">
        <v>34</v>
      </c>
      <c r="C28" s="23">
        <v>424</v>
      </c>
      <c r="D28" s="22">
        <v>473</v>
      </c>
      <c r="E28" s="22">
        <v>448</v>
      </c>
      <c r="F28" s="24">
        <f t="shared" si="0"/>
        <v>921</v>
      </c>
    </row>
    <row r="29" spans="1:6" ht="15.75" customHeight="1" x14ac:dyDescent="0.15">
      <c r="A29" s="69"/>
      <c r="B29" s="13" t="s">
        <v>35</v>
      </c>
      <c r="C29" s="14">
        <v>91</v>
      </c>
      <c r="D29" s="15">
        <v>94</v>
      </c>
      <c r="E29" s="15">
        <v>93</v>
      </c>
      <c r="F29" s="16">
        <f t="shared" si="0"/>
        <v>187</v>
      </c>
    </row>
    <row r="30" spans="1:6" ht="15.75" customHeight="1" x14ac:dyDescent="0.15">
      <c r="A30" s="69"/>
      <c r="B30" s="13" t="s">
        <v>36</v>
      </c>
      <c r="C30" s="14">
        <v>56</v>
      </c>
      <c r="D30" s="15">
        <v>50</v>
      </c>
      <c r="E30" s="15">
        <v>50</v>
      </c>
      <c r="F30" s="16">
        <f t="shared" si="0"/>
        <v>100</v>
      </c>
    </row>
    <row r="31" spans="1:6" ht="15.75" customHeight="1" x14ac:dyDescent="0.15">
      <c r="A31" s="69"/>
      <c r="B31" s="13" t="s">
        <v>37</v>
      </c>
      <c r="C31" s="14">
        <v>105</v>
      </c>
      <c r="D31" s="15">
        <v>102</v>
      </c>
      <c r="E31" s="15">
        <v>101</v>
      </c>
      <c r="F31" s="16">
        <f t="shared" si="0"/>
        <v>203</v>
      </c>
    </row>
    <row r="32" spans="1:6" ht="15.75" customHeight="1" x14ac:dyDescent="0.15">
      <c r="A32" s="69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676</v>
      </c>
      <c r="D33" s="32">
        <f>SUM(D28:D32)</f>
        <v>719</v>
      </c>
      <c r="E33" s="32">
        <f>SUM(E28:E32)</f>
        <v>692</v>
      </c>
      <c r="F33" s="33">
        <f t="shared" si="0"/>
        <v>1411</v>
      </c>
    </row>
    <row r="34" spans="1:6" ht="15.75" customHeight="1" x14ac:dyDescent="0.15">
      <c r="A34" s="68" t="s">
        <v>39</v>
      </c>
      <c r="B34" s="35" t="s">
        <v>40</v>
      </c>
      <c r="C34" s="6">
        <v>795</v>
      </c>
      <c r="D34" s="7">
        <v>842</v>
      </c>
      <c r="E34" s="7">
        <v>881</v>
      </c>
      <c r="F34" s="8">
        <f t="shared" si="0"/>
        <v>1723</v>
      </c>
    </row>
    <row r="35" spans="1:6" ht="15.75" customHeight="1" x14ac:dyDescent="0.15">
      <c r="A35" s="69"/>
      <c r="B35" s="36" t="s">
        <v>41</v>
      </c>
      <c r="C35" s="14">
        <v>718</v>
      </c>
      <c r="D35" s="15">
        <v>833</v>
      </c>
      <c r="E35" s="15">
        <v>865</v>
      </c>
      <c r="F35" s="16">
        <f t="shared" ref="F35:F51" si="1">D35+E35</f>
        <v>1698</v>
      </c>
    </row>
    <row r="36" spans="1:6" ht="15.75" customHeight="1" x14ac:dyDescent="0.15">
      <c r="A36" s="69"/>
      <c r="B36" s="13" t="s">
        <v>42</v>
      </c>
      <c r="C36" s="14">
        <v>400</v>
      </c>
      <c r="D36" s="15">
        <v>440</v>
      </c>
      <c r="E36" s="15">
        <v>422</v>
      </c>
      <c r="F36" s="16">
        <f t="shared" si="1"/>
        <v>862</v>
      </c>
    </row>
    <row r="37" spans="1:6" ht="15.75" customHeight="1" thickBot="1" x14ac:dyDescent="0.2">
      <c r="A37" s="70"/>
      <c r="B37" s="17" t="s">
        <v>13</v>
      </c>
      <c r="C37" s="18">
        <f>SUM(C34:C36)</f>
        <v>1913</v>
      </c>
      <c r="D37" s="19">
        <f>SUM(D34:D36)</f>
        <v>2115</v>
      </c>
      <c r="E37" s="19">
        <f>SUM(E34:E36)</f>
        <v>2168</v>
      </c>
      <c r="F37" s="20">
        <f t="shared" si="1"/>
        <v>4283</v>
      </c>
    </row>
    <row r="38" spans="1:6" ht="15.75" customHeight="1" x14ac:dyDescent="0.15">
      <c r="A38" s="68" t="s">
        <v>43</v>
      </c>
      <c r="B38" s="35" t="s">
        <v>44</v>
      </c>
      <c r="C38" s="7">
        <v>72</v>
      </c>
      <c r="D38" s="7">
        <v>82</v>
      </c>
      <c r="E38" s="7">
        <v>93</v>
      </c>
      <c r="F38" s="8">
        <f t="shared" si="1"/>
        <v>175</v>
      </c>
    </row>
    <row r="39" spans="1:6" ht="15.75" customHeight="1" x14ac:dyDescent="0.15">
      <c r="A39" s="69"/>
      <c r="B39" s="37" t="s">
        <v>45</v>
      </c>
      <c r="C39" s="38">
        <v>396</v>
      </c>
      <c r="D39" s="38">
        <v>434</v>
      </c>
      <c r="E39" s="38">
        <v>442</v>
      </c>
      <c r="F39" s="12">
        <f t="shared" si="1"/>
        <v>876</v>
      </c>
    </row>
    <row r="40" spans="1:6" ht="15.75" customHeight="1" x14ac:dyDescent="0.15">
      <c r="A40" s="69"/>
      <c r="B40" s="13" t="s">
        <v>46</v>
      </c>
      <c r="C40" s="14">
        <v>116</v>
      </c>
      <c r="D40" s="15">
        <v>133</v>
      </c>
      <c r="E40" s="15">
        <v>131</v>
      </c>
      <c r="F40" s="16">
        <f t="shared" si="1"/>
        <v>264</v>
      </c>
    </row>
    <row r="41" spans="1:6" ht="15.75" customHeight="1" x14ac:dyDescent="0.15">
      <c r="A41" s="69"/>
      <c r="B41" s="13" t="s">
        <v>47</v>
      </c>
      <c r="C41" s="14">
        <v>330</v>
      </c>
      <c r="D41" s="15">
        <v>341</v>
      </c>
      <c r="E41" s="15">
        <v>362</v>
      </c>
      <c r="F41" s="16">
        <f t="shared" si="1"/>
        <v>703</v>
      </c>
    </row>
    <row r="42" spans="1:6" ht="15.75" customHeight="1" thickBot="1" x14ac:dyDescent="0.2">
      <c r="A42" s="70"/>
      <c r="B42" s="31" t="s">
        <v>13</v>
      </c>
      <c r="C42" s="34">
        <f>SUM(C38:C41)</f>
        <v>914</v>
      </c>
      <c r="D42" s="32">
        <f>SUM(D38:D41)</f>
        <v>990</v>
      </c>
      <c r="E42" s="32">
        <f>SUM(E38:E41)</f>
        <v>1028</v>
      </c>
      <c r="F42" s="33">
        <f t="shared" si="1"/>
        <v>2018</v>
      </c>
    </row>
    <row r="43" spans="1:6" ht="15.75" customHeight="1" x14ac:dyDescent="0.15">
      <c r="A43" s="68" t="s">
        <v>48</v>
      </c>
      <c r="B43" s="21" t="s">
        <v>49</v>
      </c>
      <c r="C43" s="23">
        <v>168</v>
      </c>
      <c r="D43" s="22">
        <v>182</v>
      </c>
      <c r="E43" s="22">
        <v>212</v>
      </c>
      <c r="F43" s="24">
        <f t="shared" si="1"/>
        <v>394</v>
      </c>
    </row>
    <row r="44" spans="1:6" ht="15.75" customHeight="1" x14ac:dyDescent="0.15">
      <c r="A44" s="71"/>
      <c r="B44" s="13" t="s">
        <v>50</v>
      </c>
      <c r="C44" s="14">
        <v>305</v>
      </c>
      <c r="D44" s="15">
        <v>344</v>
      </c>
      <c r="E44" s="15">
        <v>356</v>
      </c>
      <c r="F44" s="16">
        <f t="shared" si="1"/>
        <v>700</v>
      </c>
    </row>
    <row r="45" spans="1:6" ht="15.75" customHeight="1" x14ac:dyDescent="0.15">
      <c r="A45" s="71"/>
      <c r="B45" s="9" t="s">
        <v>51</v>
      </c>
      <c r="C45" s="10">
        <v>1166</v>
      </c>
      <c r="D45" s="11">
        <v>1298</v>
      </c>
      <c r="E45" s="11">
        <v>1394</v>
      </c>
      <c r="F45" s="12">
        <f t="shared" si="1"/>
        <v>2692</v>
      </c>
    </row>
    <row r="46" spans="1:6" ht="15.75" customHeight="1" x14ac:dyDescent="0.15">
      <c r="A46" s="71"/>
      <c r="B46" s="13" t="s">
        <v>52</v>
      </c>
      <c r="C46" s="14">
        <v>651</v>
      </c>
      <c r="D46" s="15">
        <v>504</v>
      </c>
      <c r="E46" s="15">
        <v>550</v>
      </c>
      <c r="F46" s="16">
        <f t="shared" si="1"/>
        <v>1054</v>
      </c>
    </row>
    <row r="47" spans="1:6" ht="15.75" customHeight="1" x14ac:dyDescent="0.15">
      <c r="A47" s="71"/>
      <c r="B47" s="9" t="s">
        <v>53</v>
      </c>
      <c r="C47" s="10">
        <v>278</v>
      </c>
      <c r="D47" s="11">
        <v>318</v>
      </c>
      <c r="E47" s="11">
        <v>333</v>
      </c>
      <c r="F47" s="12">
        <f t="shared" si="1"/>
        <v>651</v>
      </c>
    </row>
    <row r="48" spans="1:6" ht="15.75" customHeight="1" x14ac:dyDescent="0.15">
      <c r="A48" s="71"/>
      <c r="B48" s="13" t="s">
        <v>44</v>
      </c>
      <c r="C48" s="14">
        <v>92</v>
      </c>
      <c r="D48" s="15">
        <v>107</v>
      </c>
      <c r="E48" s="15">
        <v>106</v>
      </c>
      <c r="F48" s="16">
        <f t="shared" si="1"/>
        <v>213</v>
      </c>
    </row>
    <row r="49" spans="1:6" ht="15.75" customHeight="1" x14ac:dyDescent="0.15">
      <c r="A49" s="71"/>
      <c r="B49" s="13" t="s">
        <v>54</v>
      </c>
      <c r="C49" s="15">
        <v>761</v>
      </c>
      <c r="D49" s="15">
        <v>798</v>
      </c>
      <c r="E49" s="15">
        <v>847</v>
      </c>
      <c r="F49" s="16">
        <f t="shared" si="1"/>
        <v>1645</v>
      </c>
    </row>
    <row r="50" spans="1:6" ht="15.75" customHeight="1" thickBot="1" x14ac:dyDescent="0.2">
      <c r="A50" s="72"/>
      <c r="B50" s="31" t="s">
        <v>13</v>
      </c>
      <c r="C50" s="32">
        <f>SUM(C43:C49)</f>
        <v>3421</v>
      </c>
      <c r="D50" s="32">
        <f>SUM(D43:D49)</f>
        <v>3551</v>
      </c>
      <c r="E50" s="32">
        <f>SUM(E43:E49)</f>
        <v>3798</v>
      </c>
      <c r="F50" s="33">
        <f t="shared" si="1"/>
        <v>7349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23734</v>
      </c>
      <c r="D51" s="40">
        <f>SUM(D8,D12,D19,D27,D33,D37,D42,D50)</f>
        <v>26100</v>
      </c>
      <c r="E51" s="40">
        <f>SUM(E8,E12,E19,E27,E33,E37,E42,E50)</f>
        <v>27001</v>
      </c>
      <c r="F51" s="41">
        <f t="shared" si="1"/>
        <v>53101</v>
      </c>
    </row>
    <row r="52" spans="1:6" ht="15.75" customHeight="1" x14ac:dyDescent="0.15">
      <c r="A52" s="42"/>
      <c r="B52" s="42"/>
      <c r="C52" s="75" t="s">
        <v>59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1:B51"/>
    <mergeCell ref="C52:F52"/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</mergeCells>
  <phoneticPr fontId="3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E0AB-4975-4D1A-B076-1EF64E103BE7}">
  <sheetPr>
    <pageSetUpPr fitToPage="1"/>
  </sheetPr>
  <dimension ref="A1:F57"/>
  <sheetViews>
    <sheetView zoomScaleNormal="100" workbookViewId="0">
      <selection activeCell="E4" sqref="E4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46" t="s">
        <v>2</v>
      </c>
      <c r="C2" s="46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405</v>
      </c>
      <c r="D3" s="7">
        <v>436</v>
      </c>
      <c r="E3" s="7">
        <v>466</v>
      </c>
      <c r="F3" s="8">
        <f t="shared" ref="F3:F51" si="0">D3+E3</f>
        <v>902</v>
      </c>
    </row>
    <row r="4" spans="1:6" ht="15.75" customHeight="1" x14ac:dyDescent="0.15">
      <c r="A4" s="69"/>
      <c r="B4" s="9" t="s">
        <v>9</v>
      </c>
      <c r="C4" s="10">
        <v>234</v>
      </c>
      <c r="D4" s="11">
        <v>267</v>
      </c>
      <c r="E4" s="11">
        <v>277</v>
      </c>
      <c r="F4" s="12">
        <f t="shared" si="0"/>
        <v>544</v>
      </c>
    </row>
    <row r="5" spans="1:6" ht="15.75" customHeight="1" x14ac:dyDescent="0.15">
      <c r="A5" s="69"/>
      <c r="B5" s="13" t="s">
        <v>10</v>
      </c>
      <c r="C5" s="14">
        <v>514</v>
      </c>
      <c r="D5" s="15">
        <v>596</v>
      </c>
      <c r="E5" s="15">
        <v>596</v>
      </c>
      <c r="F5" s="16">
        <f t="shared" si="0"/>
        <v>1192</v>
      </c>
    </row>
    <row r="6" spans="1:6" ht="15.75" customHeight="1" x14ac:dyDescent="0.15">
      <c r="A6" s="69"/>
      <c r="B6" s="13" t="s">
        <v>11</v>
      </c>
      <c r="C6" s="14">
        <v>283</v>
      </c>
      <c r="D6" s="15">
        <v>323</v>
      </c>
      <c r="E6" s="15">
        <v>339</v>
      </c>
      <c r="F6" s="16">
        <f t="shared" si="0"/>
        <v>662</v>
      </c>
    </row>
    <row r="7" spans="1:6" ht="15.75" customHeight="1" x14ac:dyDescent="0.15">
      <c r="A7" s="69"/>
      <c r="B7" s="13" t="s">
        <v>12</v>
      </c>
      <c r="C7" s="14">
        <v>750</v>
      </c>
      <c r="D7" s="15">
        <v>841</v>
      </c>
      <c r="E7" s="15">
        <v>850</v>
      </c>
      <c r="F7" s="16">
        <f t="shared" si="0"/>
        <v>1691</v>
      </c>
    </row>
    <row r="8" spans="1:6" ht="15.75" customHeight="1" thickBot="1" x14ac:dyDescent="0.2">
      <c r="A8" s="70"/>
      <c r="B8" s="17" t="s">
        <v>13</v>
      </c>
      <c r="C8" s="18">
        <f>SUM(C3:C7)</f>
        <v>2186</v>
      </c>
      <c r="D8" s="19">
        <f>SUM(D3:D7)</f>
        <v>2463</v>
      </c>
      <c r="E8" s="19">
        <f>SUM(E3:E7)</f>
        <v>2528</v>
      </c>
      <c r="F8" s="20">
        <f t="shared" si="0"/>
        <v>4991</v>
      </c>
    </row>
    <row r="9" spans="1:6" ht="15.75" customHeight="1" x14ac:dyDescent="0.15">
      <c r="A9" s="68" t="s">
        <v>14</v>
      </c>
      <c r="B9" s="21" t="s">
        <v>15</v>
      </c>
      <c r="C9" s="22">
        <v>229</v>
      </c>
      <c r="D9" s="23">
        <v>254</v>
      </c>
      <c r="E9" s="22">
        <v>284</v>
      </c>
      <c r="F9" s="24">
        <f t="shared" si="0"/>
        <v>538</v>
      </c>
    </row>
    <row r="10" spans="1:6" ht="15.75" customHeight="1" x14ac:dyDescent="0.15">
      <c r="A10" s="69"/>
      <c r="B10" s="13" t="s">
        <v>16</v>
      </c>
      <c r="C10" s="15">
        <v>783</v>
      </c>
      <c r="D10" s="14">
        <v>918</v>
      </c>
      <c r="E10" s="15">
        <v>897</v>
      </c>
      <c r="F10" s="16">
        <f t="shared" si="0"/>
        <v>1815</v>
      </c>
    </row>
    <row r="11" spans="1:6" ht="15.75" customHeight="1" x14ac:dyDescent="0.15">
      <c r="A11" s="69"/>
      <c r="B11" s="13" t="s">
        <v>17</v>
      </c>
      <c r="C11" s="15">
        <v>415</v>
      </c>
      <c r="D11" s="14">
        <v>484</v>
      </c>
      <c r="E11" s="15">
        <v>460</v>
      </c>
      <c r="F11" s="16">
        <f t="shared" si="0"/>
        <v>944</v>
      </c>
    </row>
    <row r="12" spans="1:6" ht="16.5" customHeight="1" thickBot="1" x14ac:dyDescent="0.2">
      <c r="A12" s="70"/>
      <c r="B12" s="17" t="s">
        <v>13</v>
      </c>
      <c r="C12" s="19">
        <f>SUM(C9:C11)</f>
        <v>1427</v>
      </c>
      <c r="D12" s="18">
        <f>SUM(D9:D11)</f>
        <v>1656</v>
      </c>
      <c r="E12" s="19">
        <f>SUM(E9:E11)</f>
        <v>1641</v>
      </c>
      <c r="F12" s="20">
        <f t="shared" si="0"/>
        <v>3297</v>
      </c>
    </row>
    <row r="13" spans="1:6" ht="15.75" customHeight="1" x14ac:dyDescent="0.15">
      <c r="A13" s="68" t="s">
        <v>18</v>
      </c>
      <c r="B13" s="21" t="s">
        <v>19</v>
      </c>
      <c r="C13" s="23">
        <v>8484</v>
      </c>
      <c r="D13" s="23">
        <v>9281</v>
      </c>
      <c r="E13" s="23">
        <v>9689</v>
      </c>
      <c r="F13" s="24">
        <f t="shared" si="0"/>
        <v>18970</v>
      </c>
    </row>
    <row r="14" spans="1:6" ht="15.75" customHeight="1" x14ac:dyDescent="0.15">
      <c r="A14" s="69"/>
      <c r="B14" s="13" t="s">
        <v>20</v>
      </c>
      <c r="C14" s="14">
        <v>566</v>
      </c>
      <c r="D14" s="14">
        <v>625</v>
      </c>
      <c r="E14" s="14">
        <v>694</v>
      </c>
      <c r="F14" s="16">
        <f t="shared" si="0"/>
        <v>1319</v>
      </c>
    </row>
    <row r="15" spans="1:6" ht="15.75" customHeight="1" x14ac:dyDescent="0.15">
      <c r="A15" s="69"/>
      <c r="B15" s="26" t="s">
        <v>21</v>
      </c>
      <c r="C15" s="10">
        <v>251</v>
      </c>
      <c r="D15" s="11">
        <v>270</v>
      </c>
      <c r="E15" s="11">
        <v>300</v>
      </c>
      <c r="F15" s="12">
        <f t="shared" si="0"/>
        <v>570</v>
      </c>
    </row>
    <row r="16" spans="1:6" ht="15.75" customHeight="1" x14ac:dyDescent="0.15">
      <c r="A16" s="69"/>
      <c r="B16" s="27" t="s">
        <v>22</v>
      </c>
      <c r="C16" s="15">
        <v>132</v>
      </c>
      <c r="D16" s="15">
        <v>173</v>
      </c>
      <c r="E16" s="15">
        <v>177</v>
      </c>
      <c r="F16" s="16">
        <f t="shared" si="0"/>
        <v>350</v>
      </c>
    </row>
    <row r="17" spans="1:6" ht="15.75" customHeight="1" x14ac:dyDescent="0.15">
      <c r="A17" s="69"/>
      <c r="B17" s="28" t="s">
        <v>23</v>
      </c>
      <c r="C17" s="14">
        <v>127</v>
      </c>
      <c r="D17" s="15">
        <v>145</v>
      </c>
      <c r="E17" s="15">
        <v>123</v>
      </c>
      <c r="F17" s="16">
        <f t="shared" si="0"/>
        <v>268</v>
      </c>
    </row>
    <row r="18" spans="1:6" ht="15.75" customHeight="1" x14ac:dyDescent="0.15">
      <c r="A18" s="69"/>
      <c r="B18" s="28" t="s">
        <v>24</v>
      </c>
      <c r="C18" s="14">
        <v>149</v>
      </c>
      <c r="D18" s="15">
        <v>199</v>
      </c>
      <c r="E18" s="15">
        <v>185</v>
      </c>
      <c r="F18" s="16">
        <f t="shared" si="0"/>
        <v>384</v>
      </c>
    </row>
    <row r="19" spans="1:6" ht="15.75" customHeight="1" thickBot="1" x14ac:dyDescent="0.2">
      <c r="A19" s="70"/>
      <c r="B19" s="17" t="s">
        <v>13</v>
      </c>
      <c r="C19" s="18">
        <f>SUM(C13:C18)</f>
        <v>9709</v>
      </c>
      <c r="D19" s="19">
        <f>SUM(D13:D18)</f>
        <v>10693</v>
      </c>
      <c r="E19" s="19">
        <f>SUM(E13:E18)</f>
        <v>11168</v>
      </c>
      <c r="F19" s="20">
        <f t="shared" si="0"/>
        <v>21861</v>
      </c>
    </row>
    <row r="20" spans="1:6" ht="15.75" customHeight="1" x14ac:dyDescent="0.15">
      <c r="A20" s="68" t="s">
        <v>25</v>
      </c>
      <c r="B20" s="21" t="s">
        <v>26</v>
      </c>
      <c r="C20" s="23">
        <v>1699</v>
      </c>
      <c r="D20" s="22">
        <v>1942</v>
      </c>
      <c r="E20" s="22">
        <v>2048</v>
      </c>
      <c r="F20" s="24">
        <f t="shared" si="0"/>
        <v>3990</v>
      </c>
    </row>
    <row r="21" spans="1:6" ht="15.75" customHeight="1" x14ac:dyDescent="0.15">
      <c r="A21" s="69"/>
      <c r="B21" s="13" t="s">
        <v>27</v>
      </c>
      <c r="C21" s="14">
        <v>885</v>
      </c>
      <c r="D21" s="15">
        <v>985</v>
      </c>
      <c r="E21" s="15">
        <v>929</v>
      </c>
      <c r="F21" s="16">
        <f t="shared" si="0"/>
        <v>1914</v>
      </c>
    </row>
    <row r="22" spans="1:6" ht="15.75" customHeight="1" x14ac:dyDescent="0.15">
      <c r="A22" s="69"/>
      <c r="B22" s="9" t="s">
        <v>28</v>
      </c>
      <c r="C22" s="10">
        <v>263</v>
      </c>
      <c r="D22" s="11">
        <v>273</v>
      </c>
      <c r="E22" s="11">
        <v>295</v>
      </c>
      <c r="F22" s="12">
        <f t="shared" si="0"/>
        <v>568</v>
      </c>
    </row>
    <row r="23" spans="1:6" ht="15.75" customHeight="1" x14ac:dyDescent="0.15">
      <c r="A23" s="69"/>
      <c r="B23" s="13" t="s">
        <v>29</v>
      </c>
      <c r="C23" s="14">
        <v>190</v>
      </c>
      <c r="D23" s="15">
        <v>208</v>
      </c>
      <c r="E23" s="15">
        <v>233</v>
      </c>
      <c r="F23" s="16">
        <f t="shared" si="0"/>
        <v>441</v>
      </c>
    </row>
    <row r="24" spans="1:6" ht="15.75" customHeight="1" x14ac:dyDescent="0.15">
      <c r="A24" s="69"/>
      <c r="B24" s="29" t="s">
        <v>30</v>
      </c>
      <c r="C24" s="15">
        <v>254</v>
      </c>
      <c r="D24" s="30">
        <v>281</v>
      </c>
      <c r="E24" s="30">
        <v>283</v>
      </c>
      <c r="F24" s="12">
        <f t="shared" si="0"/>
        <v>564</v>
      </c>
    </row>
    <row r="25" spans="1:6" ht="15.75" customHeight="1" x14ac:dyDescent="0.15">
      <c r="A25" s="69"/>
      <c r="B25" s="13" t="s">
        <v>31</v>
      </c>
      <c r="C25" s="14">
        <v>193</v>
      </c>
      <c r="D25" s="15">
        <v>199</v>
      </c>
      <c r="E25" s="15">
        <v>176</v>
      </c>
      <c r="F25" s="16">
        <f t="shared" si="0"/>
        <v>375</v>
      </c>
    </row>
    <row r="26" spans="1:6" ht="15.75" customHeight="1" x14ac:dyDescent="0.15">
      <c r="A26" s="69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3484</v>
      </c>
      <c r="D27" s="32">
        <f>SUM(D20:D26)</f>
        <v>3888</v>
      </c>
      <c r="E27" s="32">
        <f>SUM(E20:E26)</f>
        <v>3964</v>
      </c>
      <c r="F27" s="33">
        <f t="shared" si="0"/>
        <v>7852</v>
      </c>
    </row>
    <row r="28" spans="1:6" ht="15.75" customHeight="1" x14ac:dyDescent="0.15">
      <c r="A28" s="68" t="s">
        <v>33</v>
      </c>
      <c r="B28" s="21" t="s">
        <v>34</v>
      </c>
      <c r="C28" s="23">
        <v>424</v>
      </c>
      <c r="D28" s="22">
        <v>473</v>
      </c>
      <c r="E28" s="22">
        <v>447</v>
      </c>
      <c r="F28" s="24">
        <f t="shared" si="0"/>
        <v>920</v>
      </c>
    </row>
    <row r="29" spans="1:6" ht="15.75" customHeight="1" x14ac:dyDescent="0.15">
      <c r="A29" s="69"/>
      <c r="B29" s="13" t="s">
        <v>35</v>
      </c>
      <c r="C29" s="14">
        <v>90</v>
      </c>
      <c r="D29" s="15">
        <v>94</v>
      </c>
      <c r="E29" s="15">
        <v>91</v>
      </c>
      <c r="F29" s="16">
        <f t="shared" si="0"/>
        <v>185</v>
      </c>
    </row>
    <row r="30" spans="1:6" ht="15.75" customHeight="1" x14ac:dyDescent="0.15">
      <c r="A30" s="69"/>
      <c r="B30" s="13" t="s">
        <v>36</v>
      </c>
      <c r="C30" s="14">
        <v>55</v>
      </c>
      <c r="D30" s="15">
        <v>50</v>
      </c>
      <c r="E30" s="15">
        <v>49</v>
      </c>
      <c r="F30" s="16">
        <f t="shared" si="0"/>
        <v>99</v>
      </c>
    </row>
    <row r="31" spans="1:6" ht="15.75" customHeight="1" x14ac:dyDescent="0.15">
      <c r="A31" s="69"/>
      <c r="B31" s="13" t="s">
        <v>37</v>
      </c>
      <c r="C31" s="14">
        <v>105</v>
      </c>
      <c r="D31" s="15">
        <v>102</v>
      </c>
      <c r="E31" s="15">
        <v>101</v>
      </c>
      <c r="F31" s="16">
        <f t="shared" si="0"/>
        <v>203</v>
      </c>
    </row>
    <row r="32" spans="1:6" ht="15.75" customHeight="1" x14ac:dyDescent="0.15">
      <c r="A32" s="69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674</v>
      </c>
      <c r="D33" s="32">
        <f>SUM(D28:D32)</f>
        <v>719</v>
      </c>
      <c r="E33" s="32">
        <f>SUM(E28:E32)</f>
        <v>688</v>
      </c>
      <c r="F33" s="33">
        <f t="shared" si="0"/>
        <v>1407</v>
      </c>
    </row>
    <row r="34" spans="1:6" ht="15.75" customHeight="1" x14ac:dyDescent="0.15">
      <c r="A34" s="68" t="s">
        <v>39</v>
      </c>
      <c r="B34" s="35" t="s">
        <v>40</v>
      </c>
      <c r="C34" s="6">
        <v>796</v>
      </c>
      <c r="D34" s="7">
        <v>844</v>
      </c>
      <c r="E34" s="7">
        <v>880</v>
      </c>
      <c r="F34" s="8">
        <f t="shared" si="0"/>
        <v>1724</v>
      </c>
    </row>
    <row r="35" spans="1:6" ht="15.75" customHeight="1" x14ac:dyDescent="0.15">
      <c r="A35" s="69"/>
      <c r="B35" s="36" t="s">
        <v>41</v>
      </c>
      <c r="C35" s="14">
        <v>717</v>
      </c>
      <c r="D35" s="15">
        <v>836</v>
      </c>
      <c r="E35" s="15">
        <v>863</v>
      </c>
      <c r="F35" s="16">
        <f t="shared" si="0"/>
        <v>1699</v>
      </c>
    </row>
    <row r="36" spans="1:6" ht="15.75" customHeight="1" x14ac:dyDescent="0.15">
      <c r="A36" s="69"/>
      <c r="B36" s="13" t="s">
        <v>42</v>
      </c>
      <c r="C36" s="14">
        <v>403</v>
      </c>
      <c r="D36" s="15">
        <v>439</v>
      </c>
      <c r="E36" s="15">
        <v>423</v>
      </c>
      <c r="F36" s="16">
        <f t="shared" si="0"/>
        <v>862</v>
      </c>
    </row>
    <row r="37" spans="1:6" ht="15.75" customHeight="1" thickBot="1" x14ac:dyDescent="0.2">
      <c r="A37" s="70"/>
      <c r="B37" s="17" t="s">
        <v>13</v>
      </c>
      <c r="C37" s="18">
        <f>SUM(C34:C36)</f>
        <v>1916</v>
      </c>
      <c r="D37" s="19">
        <f>SUM(D34:D36)</f>
        <v>2119</v>
      </c>
      <c r="E37" s="19">
        <f>SUM(E34:E36)</f>
        <v>2166</v>
      </c>
      <c r="F37" s="20">
        <f t="shared" si="0"/>
        <v>4285</v>
      </c>
    </row>
    <row r="38" spans="1:6" ht="15.75" customHeight="1" x14ac:dyDescent="0.15">
      <c r="A38" s="68" t="s">
        <v>43</v>
      </c>
      <c r="B38" s="35" t="s">
        <v>44</v>
      </c>
      <c r="C38" s="7">
        <v>72</v>
      </c>
      <c r="D38" s="7">
        <v>82</v>
      </c>
      <c r="E38" s="7">
        <v>93</v>
      </c>
      <c r="F38" s="8">
        <f t="shared" si="0"/>
        <v>175</v>
      </c>
    </row>
    <row r="39" spans="1:6" ht="15.75" customHeight="1" x14ac:dyDescent="0.15">
      <c r="A39" s="69"/>
      <c r="B39" s="37" t="s">
        <v>45</v>
      </c>
      <c r="C39" s="38">
        <v>397</v>
      </c>
      <c r="D39" s="38">
        <v>438</v>
      </c>
      <c r="E39" s="38">
        <v>443</v>
      </c>
      <c r="F39" s="12">
        <f t="shared" si="0"/>
        <v>881</v>
      </c>
    </row>
    <row r="40" spans="1:6" ht="15.75" customHeight="1" x14ac:dyDescent="0.15">
      <c r="A40" s="69"/>
      <c r="B40" s="13" t="s">
        <v>46</v>
      </c>
      <c r="C40" s="14">
        <v>116</v>
      </c>
      <c r="D40" s="15">
        <v>133</v>
      </c>
      <c r="E40" s="15">
        <v>130</v>
      </c>
      <c r="F40" s="16">
        <f t="shared" si="0"/>
        <v>263</v>
      </c>
    </row>
    <row r="41" spans="1:6" ht="15.75" customHeight="1" x14ac:dyDescent="0.15">
      <c r="A41" s="69"/>
      <c r="B41" s="13" t="s">
        <v>47</v>
      </c>
      <c r="C41" s="14">
        <v>332</v>
      </c>
      <c r="D41" s="15">
        <v>340</v>
      </c>
      <c r="E41" s="15">
        <v>364</v>
      </c>
      <c r="F41" s="16">
        <f t="shared" si="0"/>
        <v>704</v>
      </c>
    </row>
    <row r="42" spans="1:6" ht="15.75" customHeight="1" thickBot="1" x14ac:dyDescent="0.2">
      <c r="A42" s="70"/>
      <c r="B42" s="31" t="s">
        <v>13</v>
      </c>
      <c r="C42" s="34">
        <f>SUM(C38:C41)</f>
        <v>917</v>
      </c>
      <c r="D42" s="32">
        <f>SUM(D38:D41)</f>
        <v>993</v>
      </c>
      <c r="E42" s="32">
        <f>SUM(E38:E41)</f>
        <v>1030</v>
      </c>
      <c r="F42" s="33">
        <f t="shared" si="0"/>
        <v>2023</v>
      </c>
    </row>
    <row r="43" spans="1:6" ht="15.75" customHeight="1" x14ac:dyDescent="0.15">
      <c r="A43" s="68" t="s">
        <v>48</v>
      </c>
      <c r="B43" s="21" t="s">
        <v>49</v>
      </c>
      <c r="C43" s="23">
        <v>168</v>
      </c>
      <c r="D43" s="22">
        <v>183</v>
      </c>
      <c r="E43" s="22">
        <v>212</v>
      </c>
      <c r="F43" s="24">
        <f t="shared" si="0"/>
        <v>395</v>
      </c>
    </row>
    <row r="44" spans="1:6" ht="15.75" customHeight="1" x14ac:dyDescent="0.15">
      <c r="A44" s="71"/>
      <c r="B44" s="13" t="s">
        <v>50</v>
      </c>
      <c r="C44" s="14">
        <v>305</v>
      </c>
      <c r="D44" s="15">
        <v>344</v>
      </c>
      <c r="E44" s="15">
        <v>356</v>
      </c>
      <c r="F44" s="16">
        <f t="shared" si="0"/>
        <v>700</v>
      </c>
    </row>
    <row r="45" spans="1:6" ht="15.75" customHeight="1" x14ac:dyDescent="0.15">
      <c r="A45" s="71"/>
      <c r="B45" s="9" t="s">
        <v>51</v>
      </c>
      <c r="C45" s="10">
        <v>1166</v>
      </c>
      <c r="D45" s="11">
        <v>1296</v>
      </c>
      <c r="E45" s="11">
        <v>1397</v>
      </c>
      <c r="F45" s="12">
        <f t="shared" si="0"/>
        <v>2693</v>
      </c>
    </row>
    <row r="46" spans="1:6" ht="15.75" customHeight="1" x14ac:dyDescent="0.15">
      <c r="A46" s="71"/>
      <c r="B46" s="13" t="s">
        <v>52</v>
      </c>
      <c r="C46" s="14">
        <v>656</v>
      </c>
      <c r="D46" s="15">
        <v>510</v>
      </c>
      <c r="E46" s="15">
        <v>554</v>
      </c>
      <c r="F46" s="16">
        <f t="shared" si="0"/>
        <v>1064</v>
      </c>
    </row>
    <row r="47" spans="1:6" ht="15.75" customHeight="1" x14ac:dyDescent="0.15">
      <c r="A47" s="71"/>
      <c r="B47" s="9" t="s">
        <v>53</v>
      </c>
      <c r="C47" s="10">
        <v>278</v>
      </c>
      <c r="D47" s="11">
        <v>318</v>
      </c>
      <c r="E47" s="11">
        <v>334</v>
      </c>
      <c r="F47" s="12">
        <f t="shared" si="0"/>
        <v>652</v>
      </c>
    </row>
    <row r="48" spans="1:6" ht="15.75" customHeight="1" x14ac:dyDescent="0.15">
      <c r="A48" s="71"/>
      <c r="B48" s="13" t="s">
        <v>44</v>
      </c>
      <c r="C48" s="14">
        <v>92</v>
      </c>
      <c r="D48" s="15">
        <v>107</v>
      </c>
      <c r="E48" s="15">
        <v>106</v>
      </c>
      <c r="F48" s="16">
        <f t="shared" si="0"/>
        <v>213</v>
      </c>
    </row>
    <row r="49" spans="1:6" ht="15.75" customHeight="1" x14ac:dyDescent="0.15">
      <c r="A49" s="71"/>
      <c r="B49" s="13" t="s">
        <v>54</v>
      </c>
      <c r="C49" s="15">
        <v>760</v>
      </c>
      <c r="D49" s="15">
        <v>795</v>
      </c>
      <c r="E49" s="15">
        <v>845</v>
      </c>
      <c r="F49" s="16">
        <f t="shared" si="0"/>
        <v>1640</v>
      </c>
    </row>
    <row r="50" spans="1:6" ht="15.75" customHeight="1" thickBot="1" x14ac:dyDescent="0.2">
      <c r="A50" s="72"/>
      <c r="B50" s="31" t="s">
        <v>13</v>
      </c>
      <c r="C50" s="32">
        <f>SUM(C43:C49)</f>
        <v>3425</v>
      </c>
      <c r="D50" s="32">
        <f>SUM(D43:D49)</f>
        <v>3553</v>
      </c>
      <c r="E50" s="32">
        <f>SUM(E43:E49)</f>
        <v>3804</v>
      </c>
      <c r="F50" s="33">
        <f t="shared" si="0"/>
        <v>7357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23738</v>
      </c>
      <c r="D51" s="40">
        <f>SUM(D8,D12,D19,D27,D33,D37,D42,D50)</f>
        <v>26084</v>
      </c>
      <c r="E51" s="40">
        <f>SUM(E8,E12,E19,E27,E33,E37,E42,E50)</f>
        <v>26989</v>
      </c>
      <c r="F51" s="41">
        <f t="shared" si="0"/>
        <v>53073</v>
      </c>
    </row>
    <row r="52" spans="1:6" ht="15.75" customHeight="1" x14ac:dyDescent="0.15">
      <c r="A52" s="42"/>
      <c r="B52" s="42"/>
      <c r="C52" s="75" t="s">
        <v>60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CB43-42A1-49A2-B3DE-FD06EE98DEDF}">
  <sheetPr>
    <pageSetUpPr fitToPage="1"/>
  </sheetPr>
  <dimension ref="A1:F57"/>
  <sheetViews>
    <sheetView zoomScaleNormal="100" workbookViewId="0">
      <selection activeCell="A53" sqref="A53:F54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47" t="s">
        <v>2</v>
      </c>
      <c r="C2" s="47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404</v>
      </c>
      <c r="D3" s="7">
        <v>433</v>
      </c>
      <c r="E3" s="7">
        <v>463</v>
      </c>
      <c r="F3" s="8">
        <f t="shared" ref="F3:F51" si="0">D3+E3</f>
        <v>896</v>
      </c>
    </row>
    <row r="4" spans="1:6" ht="15.75" customHeight="1" x14ac:dyDescent="0.15">
      <c r="A4" s="69"/>
      <c r="B4" s="9" t="s">
        <v>9</v>
      </c>
      <c r="C4" s="10">
        <v>230</v>
      </c>
      <c r="D4" s="11">
        <v>261</v>
      </c>
      <c r="E4" s="11">
        <v>269</v>
      </c>
      <c r="F4" s="12">
        <f t="shared" si="0"/>
        <v>530</v>
      </c>
    </row>
    <row r="5" spans="1:6" ht="15.75" customHeight="1" x14ac:dyDescent="0.15">
      <c r="A5" s="69"/>
      <c r="B5" s="13" t="s">
        <v>10</v>
      </c>
      <c r="C5" s="14">
        <v>512</v>
      </c>
      <c r="D5" s="15">
        <v>592</v>
      </c>
      <c r="E5" s="15">
        <v>595</v>
      </c>
      <c r="F5" s="16">
        <f t="shared" si="0"/>
        <v>1187</v>
      </c>
    </row>
    <row r="6" spans="1:6" ht="15.75" customHeight="1" x14ac:dyDescent="0.15">
      <c r="A6" s="69"/>
      <c r="B6" s="13" t="s">
        <v>11</v>
      </c>
      <c r="C6" s="14">
        <v>283</v>
      </c>
      <c r="D6" s="15">
        <v>320</v>
      </c>
      <c r="E6" s="15">
        <v>339</v>
      </c>
      <c r="F6" s="16">
        <f t="shared" si="0"/>
        <v>659</v>
      </c>
    </row>
    <row r="7" spans="1:6" ht="15.75" customHeight="1" x14ac:dyDescent="0.15">
      <c r="A7" s="69"/>
      <c r="B7" s="13" t="s">
        <v>12</v>
      </c>
      <c r="C7" s="14">
        <v>760</v>
      </c>
      <c r="D7" s="15">
        <v>847</v>
      </c>
      <c r="E7" s="15">
        <v>855</v>
      </c>
      <c r="F7" s="16">
        <f t="shared" si="0"/>
        <v>1702</v>
      </c>
    </row>
    <row r="8" spans="1:6" ht="15.75" customHeight="1" thickBot="1" x14ac:dyDescent="0.2">
      <c r="A8" s="70"/>
      <c r="B8" s="17" t="s">
        <v>13</v>
      </c>
      <c r="C8" s="18">
        <f>SUM(C3:C7)</f>
        <v>2189</v>
      </c>
      <c r="D8" s="19">
        <f>SUM(D3:D7)</f>
        <v>2453</v>
      </c>
      <c r="E8" s="19">
        <f>SUM(E3:E7)</f>
        <v>2521</v>
      </c>
      <c r="F8" s="20">
        <f t="shared" si="0"/>
        <v>4974</v>
      </c>
    </row>
    <row r="9" spans="1:6" ht="15.75" customHeight="1" x14ac:dyDescent="0.15">
      <c r="A9" s="68" t="s">
        <v>14</v>
      </c>
      <c r="B9" s="21" t="s">
        <v>15</v>
      </c>
      <c r="C9" s="22">
        <v>226</v>
      </c>
      <c r="D9" s="23">
        <v>249</v>
      </c>
      <c r="E9" s="22">
        <v>282</v>
      </c>
      <c r="F9" s="24">
        <f t="shared" si="0"/>
        <v>531</v>
      </c>
    </row>
    <row r="10" spans="1:6" ht="15.75" customHeight="1" x14ac:dyDescent="0.15">
      <c r="A10" s="69"/>
      <c r="B10" s="13" t="s">
        <v>16</v>
      </c>
      <c r="C10" s="15">
        <v>782</v>
      </c>
      <c r="D10" s="14">
        <v>914</v>
      </c>
      <c r="E10" s="15">
        <v>893</v>
      </c>
      <c r="F10" s="16">
        <f t="shared" si="0"/>
        <v>1807</v>
      </c>
    </row>
    <row r="11" spans="1:6" ht="15.75" customHeight="1" x14ac:dyDescent="0.15">
      <c r="A11" s="69"/>
      <c r="B11" s="13" t="s">
        <v>17</v>
      </c>
      <c r="C11" s="15">
        <v>417</v>
      </c>
      <c r="D11" s="14">
        <v>487</v>
      </c>
      <c r="E11" s="15">
        <v>457</v>
      </c>
      <c r="F11" s="16">
        <f t="shared" si="0"/>
        <v>944</v>
      </c>
    </row>
    <row r="12" spans="1:6" ht="16.5" customHeight="1" thickBot="1" x14ac:dyDescent="0.2">
      <c r="A12" s="70"/>
      <c r="B12" s="17" t="s">
        <v>13</v>
      </c>
      <c r="C12" s="19">
        <f>SUM(C9:C11)</f>
        <v>1425</v>
      </c>
      <c r="D12" s="18">
        <f>SUM(D9:D11)</f>
        <v>1650</v>
      </c>
      <c r="E12" s="19">
        <f>SUM(E9:E11)</f>
        <v>1632</v>
      </c>
      <c r="F12" s="20">
        <f t="shared" si="0"/>
        <v>3282</v>
      </c>
    </row>
    <row r="13" spans="1:6" ht="15.75" customHeight="1" x14ac:dyDescent="0.15">
      <c r="A13" s="68" t="s">
        <v>18</v>
      </c>
      <c r="B13" s="21" t="s">
        <v>19</v>
      </c>
      <c r="C13" s="23">
        <v>8509</v>
      </c>
      <c r="D13" s="23">
        <v>9301</v>
      </c>
      <c r="E13" s="23">
        <v>9677</v>
      </c>
      <c r="F13" s="24">
        <f t="shared" si="0"/>
        <v>18978</v>
      </c>
    </row>
    <row r="14" spans="1:6" ht="15.75" customHeight="1" x14ac:dyDescent="0.15">
      <c r="A14" s="69"/>
      <c r="B14" s="13" t="s">
        <v>20</v>
      </c>
      <c r="C14" s="14">
        <v>566</v>
      </c>
      <c r="D14" s="14">
        <v>622</v>
      </c>
      <c r="E14" s="14">
        <v>693</v>
      </c>
      <c r="F14" s="16">
        <f t="shared" si="0"/>
        <v>1315</v>
      </c>
    </row>
    <row r="15" spans="1:6" ht="15.75" customHeight="1" x14ac:dyDescent="0.15">
      <c r="A15" s="69"/>
      <c r="B15" s="26" t="s">
        <v>21</v>
      </c>
      <c r="C15" s="10">
        <v>249</v>
      </c>
      <c r="D15" s="11">
        <v>266</v>
      </c>
      <c r="E15" s="11">
        <v>301</v>
      </c>
      <c r="F15" s="12">
        <f t="shared" si="0"/>
        <v>567</v>
      </c>
    </row>
    <row r="16" spans="1:6" ht="15.75" customHeight="1" x14ac:dyDescent="0.15">
      <c r="A16" s="69"/>
      <c r="B16" s="27" t="s">
        <v>22</v>
      </c>
      <c r="C16" s="15">
        <v>132</v>
      </c>
      <c r="D16" s="15">
        <v>174</v>
      </c>
      <c r="E16" s="15">
        <v>176</v>
      </c>
      <c r="F16" s="16">
        <f t="shared" si="0"/>
        <v>350</v>
      </c>
    </row>
    <row r="17" spans="1:6" ht="15.75" customHeight="1" x14ac:dyDescent="0.15">
      <c r="A17" s="69"/>
      <c r="B17" s="28" t="s">
        <v>23</v>
      </c>
      <c r="C17" s="14">
        <v>126</v>
      </c>
      <c r="D17" s="15">
        <v>142</v>
      </c>
      <c r="E17" s="15">
        <v>122</v>
      </c>
      <c r="F17" s="16">
        <f t="shared" si="0"/>
        <v>264</v>
      </c>
    </row>
    <row r="18" spans="1:6" ht="15.75" customHeight="1" x14ac:dyDescent="0.15">
      <c r="A18" s="69"/>
      <c r="B18" s="28" t="s">
        <v>24</v>
      </c>
      <c r="C18" s="14">
        <v>151</v>
      </c>
      <c r="D18" s="15">
        <v>201</v>
      </c>
      <c r="E18" s="15">
        <v>188</v>
      </c>
      <c r="F18" s="16">
        <f t="shared" si="0"/>
        <v>389</v>
      </c>
    </row>
    <row r="19" spans="1:6" ht="15.75" customHeight="1" thickBot="1" x14ac:dyDescent="0.2">
      <c r="A19" s="70"/>
      <c r="B19" s="17" t="s">
        <v>13</v>
      </c>
      <c r="C19" s="18">
        <f>SUM(C13:C18)</f>
        <v>9733</v>
      </c>
      <c r="D19" s="19">
        <f>SUM(D13:D18)</f>
        <v>10706</v>
      </c>
      <c r="E19" s="19">
        <f>SUM(E13:E18)</f>
        <v>11157</v>
      </c>
      <c r="F19" s="20">
        <f t="shared" si="0"/>
        <v>21863</v>
      </c>
    </row>
    <row r="20" spans="1:6" ht="15.75" customHeight="1" x14ac:dyDescent="0.15">
      <c r="A20" s="68" t="s">
        <v>25</v>
      </c>
      <c r="B20" s="21" t="s">
        <v>26</v>
      </c>
      <c r="C20" s="23">
        <v>1706</v>
      </c>
      <c r="D20" s="22">
        <v>1924</v>
      </c>
      <c r="E20" s="22">
        <v>2045</v>
      </c>
      <c r="F20" s="24">
        <f t="shared" si="0"/>
        <v>3969</v>
      </c>
    </row>
    <row r="21" spans="1:6" ht="15.75" customHeight="1" x14ac:dyDescent="0.15">
      <c r="A21" s="69"/>
      <c r="B21" s="13" t="s">
        <v>27</v>
      </c>
      <c r="C21" s="14">
        <v>888</v>
      </c>
      <c r="D21" s="15">
        <v>988</v>
      </c>
      <c r="E21" s="15">
        <v>929</v>
      </c>
      <c r="F21" s="16">
        <f t="shared" si="0"/>
        <v>1917</v>
      </c>
    </row>
    <row r="22" spans="1:6" ht="15.75" customHeight="1" x14ac:dyDescent="0.15">
      <c r="A22" s="69"/>
      <c r="B22" s="9" t="s">
        <v>28</v>
      </c>
      <c r="C22" s="10">
        <v>267</v>
      </c>
      <c r="D22" s="11">
        <v>271</v>
      </c>
      <c r="E22" s="11">
        <v>297</v>
      </c>
      <c r="F22" s="12">
        <f t="shared" si="0"/>
        <v>568</v>
      </c>
    </row>
    <row r="23" spans="1:6" ht="15.75" customHeight="1" x14ac:dyDescent="0.15">
      <c r="A23" s="69"/>
      <c r="B23" s="13" t="s">
        <v>29</v>
      </c>
      <c r="C23" s="14">
        <v>187</v>
      </c>
      <c r="D23" s="15">
        <v>206</v>
      </c>
      <c r="E23" s="15">
        <v>230</v>
      </c>
      <c r="F23" s="16">
        <f t="shared" si="0"/>
        <v>436</v>
      </c>
    </row>
    <row r="24" spans="1:6" ht="15.75" customHeight="1" x14ac:dyDescent="0.15">
      <c r="A24" s="69"/>
      <c r="B24" s="29" t="s">
        <v>30</v>
      </c>
      <c r="C24" s="15">
        <v>257</v>
      </c>
      <c r="D24" s="30">
        <v>283</v>
      </c>
      <c r="E24" s="30">
        <v>287</v>
      </c>
      <c r="F24" s="12">
        <f t="shared" si="0"/>
        <v>570</v>
      </c>
    </row>
    <row r="25" spans="1:6" ht="15.75" customHeight="1" x14ac:dyDescent="0.15">
      <c r="A25" s="69"/>
      <c r="B25" s="13" t="s">
        <v>31</v>
      </c>
      <c r="C25" s="14">
        <v>193</v>
      </c>
      <c r="D25" s="15">
        <v>196</v>
      </c>
      <c r="E25" s="15">
        <v>174</v>
      </c>
      <c r="F25" s="16">
        <f t="shared" si="0"/>
        <v>370</v>
      </c>
    </row>
    <row r="26" spans="1:6" ht="15.75" customHeight="1" x14ac:dyDescent="0.15">
      <c r="A26" s="69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3498</v>
      </c>
      <c r="D27" s="32">
        <f>SUM(D20:D26)</f>
        <v>3868</v>
      </c>
      <c r="E27" s="32">
        <f>SUM(E20:E26)</f>
        <v>3962</v>
      </c>
      <c r="F27" s="33">
        <f t="shared" si="0"/>
        <v>7830</v>
      </c>
    </row>
    <row r="28" spans="1:6" ht="15.75" customHeight="1" x14ac:dyDescent="0.15">
      <c r="A28" s="68" t="s">
        <v>33</v>
      </c>
      <c r="B28" s="21" t="s">
        <v>34</v>
      </c>
      <c r="C28" s="23">
        <v>423</v>
      </c>
      <c r="D28" s="22">
        <v>472</v>
      </c>
      <c r="E28" s="22">
        <v>442</v>
      </c>
      <c r="F28" s="24">
        <f t="shared" si="0"/>
        <v>914</v>
      </c>
    </row>
    <row r="29" spans="1:6" ht="15.75" customHeight="1" x14ac:dyDescent="0.15">
      <c r="A29" s="69"/>
      <c r="B29" s="13" t="s">
        <v>35</v>
      </c>
      <c r="C29" s="14">
        <v>89</v>
      </c>
      <c r="D29" s="15">
        <v>93</v>
      </c>
      <c r="E29" s="15">
        <v>89</v>
      </c>
      <c r="F29" s="16">
        <f t="shared" si="0"/>
        <v>182</v>
      </c>
    </row>
    <row r="30" spans="1:6" ht="15.75" customHeight="1" x14ac:dyDescent="0.15">
      <c r="A30" s="69"/>
      <c r="B30" s="13" t="s">
        <v>36</v>
      </c>
      <c r="C30" s="14">
        <v>55</v>
      </c>
      <c r="D30" s="15">
        <v>50</v>
      </c>
      <c r="E30" s="15">
        <v>49</v>
      </c>
      <c r="F30" s="16">
        <f t="shared" si="0"/>
        <v>99</v>
      </c>
    </row>
    <row r="31" spans="1:6" ht="15.75" customHeight="1" x14ac:dyDescent="0.15">
      <c r="A31" s="69"/>
      <c r="B31" s="13" t="s">
        <v>37</v>
      </c>
      <c r="C31" s="14">
        <v>105</v>
      </c>
      <c r="D31" s="15">
        <v>102</v>
      </c>
      <c r="E31" s="15">
        <v>101</v>
      </c>
      <c r="F31" s="16">
        <f t="shared" si="0"/>
        <v>203</v>
      </c>
    </row>
    <row r="32" spans="1:6" ht="15.75" customHeight="1" x14ac:dyDescent="0.15">
      <c r="A32" s="69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672</v>
      </c>
      <c r="D33" s="32">
        <f>SUM(D28:D32)</f>
        <v>717</v>
      </c>
      <c r="E33" s="32">
        <f>SUM(E28:E32)</f>
        <v>681</v>
      </c>
      <c r="F33" s="33">
        <f t="shared" si="0"/>
        <v>1398</v>
      </c>
    </row>
    <row r="34" spans="1:6" ht="15.75" customHeight="1" x14ac:dyDescent="0.15">
      <c r="A34" s="68" t="s">
        <v>39</v>
      </c>
      <c r="B34" s="35" t="s">
        <v>40</v>
      </c>
      <c r="C34" s="6">
        <v>792</v>
      </c>
      <c r="D34" s="7">
        <v>835</v>
      </c>
      <c r="E34" s="7">
        <v>877</v>
      </c>
      <c r="F34" s="8">
        <f t="shared" si="0"/>
        <v>1712</v>
      </c>
    </row>
    <row r="35" spans="1:6" ht="15.75" customHeight="1" x14ac:dyDescent="0.15">
      <c r="A35" s="69"/>
      <c r="B35" s="36" t="s">
        <v>41</v>
      </c>
      <c r="C35" s="14">
        <v>718</v>
      </c>
      <c r="D35" s="15">
        <v>829</v>
      </c>
      <c r="E35" s="15">
        <v>858</v>
      </c>
      <c r="F35" s="16">
        <f t="shared" si="0"/>
        <v>1687</v>
      </c>
    </row>
    <row r="36" spans="1:6" ht="15.75" customHeight="1" x14ac:dyDescent="0.15">
      <c r="A36" s="69"/>
      <c r="B36" s="13" t="s">
        <v>42</v>
      </c>
      <c r="C36" s="14">
        <v>404</v>
      </c>
      <c r="D36" s="15">
        <v>438</v>
      </c>
      <c r="E36" s="15">
        <v>424</v>
      </c>
      <c r="F36" s="16">
        <f t="shared" si="0"/>
        <v>862</v>
      </c>
    </row>
    <row r="37" spans="1:6" ht="15.75" customHeight="1" thickBot="1" x14ac:dyDescent="0.2">
      <c r="A37" s="70"/>
      <c r="B37" s="17" t="s">
        <v>13</v>
      </c>
      <c r="C37" s="18">
        <f>SUM(C34:C36)</f>
        <v>1914</v>
      </c>
      <c r="D37" s="19">
        <f>SUM(D34:D36)</f>
        <v>2102</v>
      </c>
      <c r="E37" s="19">
        <f>SUM(E34:E36)</f>
        <v>2159</v>
      </c>
      <c r="F37" s="20">
        <f t="shared" si="0"/>
        <v>4261</v>
      </c>
    </row>
    <row r="38" spans="1:6" ht="15.75" customHeight="1" x14ac:dyDescent="0.15">
      <c r="A38" s="68" t="s">
        <v>43</v>
      </c>
      <c r="B38" s="35" t="s">
        <v>44</v>
      </c>
      <c r="C38" s="7">
        <v>72</v>
      </c>
      <c r="D38" s="7">
        <v>82</v>
      </c>
      <c r="E38" s="7">
        <v>93</v>
      </c>
      <c r="F38" s="8">
        <f t="shared" si="0"/>
        <v>175</v>
      </c>
    </row>
    <row r="39" spans="1:6" ht="15.75" customHeight="1" x14ac:dyDescent="0.15">
      <c r="A39" s="69"/>
      <c r="B39" s="37" t="s">
        <v>45</v>
      </c>
      <c r="C39" s="38">
        <v>397</v>
      </c>
      <c r="D39" s="38">
        <v>437</v>
      </c>
      <c r="E39" s="38">
        <v>442</v>
      </c>
      <c r="F39" s="12">
        <f t="shared" si="0"/>
        <v>879</v>
      </c>
    </row>
    <row r="40" spans="1:6" ht="15.75" customHeight="1" x14ac:dyDescent="0.15">
      <c r="A40" s="69"/>
      <c r="B40" s="13" t="s">
        <v>46</v>
      </c>
      <c r="C40" s="14">
        <v>117</v>
      </c>
      <c r="D40" s="15">
        <v>134</v>
      </c>
      <c r="E40" s="15">
        <v>130</v>
      </c>
      <c r="F40" s="16">
        <f t="shared" si="0"/>
        <v>264</v>
      </c>
    </row>
    <row r="41" spans="1:6" ht="15.75" customHeight="1" x14ac:dyDescent="0.15">
      <c r="A41" s="69"/>
      <c r="B41" s="13" t="s">
        <v>47</v>
      </c>
      <c r="C41" s="14">
        <v>330</v>
      </c>
      <c r="D41" s="15">
        <v>336</v>
      </c>
      <c r="E41" s="15">
        <v>360</v>
      </c>
      <c r="F41" s="16">
        <f t="shared" si="0"/>
        <v>696</v>
      </c>
    </row>
    <row r="42" spans="1:6" ht="15.75" customHeight="1" thickBot="1" x14ac:dyDescent="0.2">
      <c r="A42" s="70"/>
      <c r="B42" s="31" t="s">
        <v>13</v>
      </c>
      <c r="C42" s="34">
        <f>SUM(C38:C41)</f>
        <v>916</v>
      </c>
      <c r="D42" s="32">
        <f>SUM(D38:D41)</f>
        <v>989</v>
      </c>
      <c r="E42" s="32">
        <f>SUM(E38:E41)</f>
        <v>1025</v>
      </c>
      <c r="F42" s="33">
        <f t="shared" si="0"/>
        <v>2014</v>
      </c>
    </row>
    <row r="43" spans="1:6" ht="15.75" customHeight="1" x14ac:dyDescent="0.15">
      <c r="A43" s="68" t="s">
        <v>48</v>
      </c>
      <c r="B43" s="21" t="s">
        <v>49</v>
      </c>
      <c r="C43" s="23">
        <v>168</v>
      </c>
      <c r="D43" s="22">
        <v>183</v>
      </c>
      <c r="E43" s="22">
        <v>212</v>
      </c>
      <c r="F43" s="24">
        <f t="shared" si="0"/>
        <v>395</v>
      </c>
    </row>
    <row r="44" spans="1:6" ht="15.75" customHeight="1" x14ac:dyDescent="0.15">
      <c r="A44" s="71"/>
      <c r="B44" s="13" t="s">
        <v>50</v>
      </c>
      <c r="C44" s="14">
        <v>305</v>
      </c>
      <c r="D44" s="15">
        <v>344</v>
      </c>
      <c r="E44" s="15">
        <v>356</v>
      </c>
      <c r="F44" s="16">
        <f t="shared" si="0"/>
        <v>700</v>
      </c>
    </row>
    <row r="45" spans="1:6" ht="15.75" customHeight="1" x14ac:dyDescent="0.15">
      <c r="A45" s="71"/>
      <c r="B45" s="9" t="s">
        <v>51</v>
      </c>
      <c r="C45" s="10">
        <v>1167</v>
      </c>
      <c r="D45" s="11">
        <v>1290</v>
      </c>
      <c r="E45" s="11">
        <v>1397</v>
      </c>
      <c r="F45" s="12">
        <f t="shared" si="0"/>
        <v>2687</v>
      </c>
    </row>
    <row r="46" spans="1:6" ht="15.75" customHeight="1" x14ac:dyDescent="0.15">
      <c r="A46" s="71"/>
      <c r="B46" s="13" t="s">
        <v>52</v>
      </c>
      <c r="C46" s="14">
        <v>659</v>
      </c>
      <c r="D46" s="15">
        <v>516</v>
      </c>
      <c r="E46" s="15">
        <v>554</v>
      </c>
      <c r="F46" s="16">
        <f t="shared" si="0"/>
        <v>1070</v>
      </c>
    </row>
    <row r="47" spans="1:6" ht="15.75" customHeight="1" x14ac:dyDescent="0.15">
      <c r="A47" s="71"/>
      <c r="B47" s="9" t="s">
        <v>53</v>
      </c>
      <c r="C47" s="10">
        <v>277</v>
      </c>
      <c r="D47" s="11">
        <v>316</v>
      </c>
      <c r="E47" s="11">
        <v>331</v>
      </c>
      <c r="F47" s="12">
        <f t="shared" si="0"/>
        <v>647</v>
      </c>
    </row>
    <row r="48" spans="1:6" ht="15.75" customHeight="1" x14ac:dyDescent="0.15">
      <c r="A48" s="71"/>
      <c r="B48" s="13" t="s">
        <v>44</v>
      </c>
      <c r="C48" s="14">
        <v>92</v>
      </c>
      <c r="D48" s="15">
        <v>106</v>
      </c>
      <c r="E48" s="15">
        <v>105</v>
      </c>
      <c r="F48" s="16">
        <f t="shared" si="0"/>
        <v>211</v>
      </c>
    </row>
    <row r="49" spans="1:6" ht="15.75" customHeight="1" x14ac:dyDescent="0.15">
      <c r="A49" s="71"/>
      <c r="B49" s="13" t="s">
        <v>54</v>
      </c>
      <c r="C49" s="15">
        <v>762</v>
      </c>
      <c r="D49" s="15">
        <v>791</v>
      </c>
      <c r="E49" s="15">
        <v>845</v>
      </c>
      <c r="F49" s="16">
        <f t="shared" si="0"/>
        <v>1636</v>
      </c>
    </row>
    <row r="50" spans="1:6" ht="15.75" customHeight="1" thickBot="1" x14ac:dyDescent="0.2">
      <c r="A50" s="72"/>
      <c r="B50" s="31" t="s">
        <v>13</v>
      </c>
      <c r="C50" s="32">
        <f>SUM(C43:C49)</f>
        <v>3430</v>
      </c>
      <c r="D50" s="32">
        <f>SUM(D43:D49)</f>
        <v>3546</v>
      </c>
      <c r="E50" s="32">
        <f>SUM(E43:E49)</f>
        <v>3800</v>
      </c>
      <c r="F50" s="33">
        <f t="shared" si="0"/>
        <v>7346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23777</v>
      </c>
      <c r="D51" s="40">
        <f>SUM(D8,D12,D19,D27,D33,D37,D42,D50)</f>
        <v>26031</v>
      </c>
      <c r="E51" s="40">
        <f>SUM(E8,E12,E19,E27,E33,E37,E42,E50)</f>
        <v>26937</v>
      </c>
      <c r="F51" s="41">
        <f t="shared" si="0"/>
        <v>52968</v>
      </c>
    </row>
    <row r="52" spans="1:6" ht="15.75" customHeight="1" x14ac:dyDescent="0.15">
      <c r="A52" s="42"/>
      <c r="B52" s="42"/>
      <c r="C52" s="75" t="s">
        <v>61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1A8A-D4B6-4E88-AD47-5E85B81A127C}">
  <sheetPr>
    <pageSetUpPr fitToPage="1"/>
  </sheetPr>
  <dimension ref="A1:F57"/>
  <sheetViews>
    <sheetView topLeftCell="A40" zoomScaleNormal="100" workbookViewId="0">
      <selection activeCell="C30" sqref="C30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48" t="s">
        <v>2</v>
      </c>
      <c r="C2" s="48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406</v>
      </c>
      <c r="D3" s="7">
        <v>431</v>
      </c>
      <c r="E3" s="7">
        <v>463</v>
      </c>
      <c r="F3" s="8">
        <f t="shared" ref="F3:F51" si="0">D3+E3</f>
        <v>894</v>
      </c>
    </row>
    <row r="4" spans="1:6" ht="15.75" customHeight="1" x14ac:dyDescent="0.15">
      <c r="A4" s="69"/>
      <c r="B4" s="9" t="s">
        <v>9</v>
      </c>
      <c r="C4" s="10">
        <v>230</v>
      </c>
      <c r="D4" s="11">
        <v>261</v>
      </c>
      <c r="E4" s="11">
        <v>269</v>
      </c>
      <c r="F4" s="12">
        <f t="shared" si="0"/>
        <v>530</v>
      </c>
    </row>
    <row r="5" spans="1:6" ht="15.75" customHeight="1" x14ac:dyDescent="0.15">
      <c r="A5" s="69"/>
      <c r="B5" s="13" t="s">
        <v>10</v>
      </c>
      <c r="C5" s="14">
        <v>512</v>
      </c>
      <c r="D5" s="15">
        <v>590</v>
      </c>
      <c r="E5" s="15">
        <v>596</v>
      </c>
      <c r="F5" s="16">
        <f t="shared" si="0"/>
        <v>1186</v>
      </c>
    </row>
    <row r="6" spans="1:6" ht="15.75" customHeight="1" x14ac:dyDescent="0.15">
      <c r="A6" s="69"/>
      <c r="B6" s="13" t="s">
        <v>11</v>
      </c>
      <c r="C6" s="14">
        <v>281</v>
      </c>
      <c r="D6" s="15">
        <v>316</v>
      </c>
      <c r="E6" s="15">
        <v>337</v>
      </c>
      <c r="F6" s="16">
        <f t="shared" si="0"/>
        <v>653</v>
      </c>
    </row>
    <row r="7" spans="1:6" ht="15.75" customHeight="1" x14ac:dyDescent="0.15">
      <c r="A7" s="69"/>
      <c r="B7" s="13" t="s">
        <v>12</v>
      </c>
      <c r="C7" s="14">
        <v>754</v>
      </c>
      <c r="D7" s="15">
        <v>842</v>
      </c>
      <c r="E7" s="15">
        <v>847</v>
      </c>
      <c r="F7" s="16">
        <f t="shared" si="0"/>
        <v>1689</v>
      </c>
    </row>
    <row r="8" spans="1:6" ht="15.75" customHeight="1" thickBot="1" x14ac:dyDescent="0.2">
      <c r="A8" s="70"/>
      <c r="B8" s="17" t="s">
        <v>13</v>
      </c>
      <c r="C8" s="18">
        <f>SUM(C3:C7)</f>
        <v>2183</v>
      </c>
      <c r="D8" s="19">
        <f>SUM(D3:D7)</f>
        <v>2440</v>
      </c>
      <c r="E8" s="19">
        <f>SUM(E3:E7)</f>
        <v>2512</v>
      </c>
      <c r="F8" s="20">
        <f t="shared" si="0"/>
        <v>4952</v>
      </c>
    </row>
    <row r="9" spans="1:6" ht="15.75" customHeight="1" x14ac:dyDescent="0.15">
      <c r="A9" s="68" t="s">
        <v>14</v>
      </c>
      <c r="B9" s="21" t="s">
        <v>15</v>
      </c>
      <c r="C9" s="22">
        <v>225</v>
      </c>
      <c r="D9" s="23">
        <v>249</v>
      </c>
      <c r="E9" s="22">
        <v>281</v>
      </c>
      <c r="F9" s="24">
        <f t="shared" si="0"/>
        <v>530</v>
      </c>
    </row>
    <row r="10" spans="1:6" ht="15.75" customHeight="1" x14ac:dyDescent="0.15">
      <c r="A10" s="69"/>
      <c r="B10" s="13" t="s">
        <v>16</v>
      </c>
      <c r="C10" s="15">
        <v>782</v>
      </c>
      <c r="D10" s="14">
        <v>910</v>
      </c>
      <c r="E10" s="15">
        <v>892</v>
      </c>
      <c r="F10" s="16">
        <f t="shared" si="0"/>
        <v>1802</v>
      </c>
    </row>
    <row r="11" spans="1:6" ht="15.75" customHeight="1" x14ac:dyDescent="0.15">
      <c r="A11" s="69"/>
      <c r="B11" s="13" t="s">
        <v>17</v>
      </c>
      <c r="C11" s="15">
        <v>417</v>
      </c>
      <c r="D11" s="14">
        <v>486</v>
      </c>
      <c r="E11" s="15">
        <v>457</v>
      </c>
      <c r="F11" s="16">
        <f t="shared" si="0"/>
        <v>943</v>
      </c>
    </row>
    <row r="12" spans="1:6" ht="16.5" customHeight="1" thickBot="1" x14ac:dyDescent="0.2">
      <c r="A12" s="70"/>
      <c r="B12" s="17" t="s">
        <v>13</v>
      </c>
      <c r="C12" s="19">
        <f>SUM(C9:C11)</f>
        <v>1424</v>
      </c>
      <c r="D12" s="18">
        <f>SUM(D9:D11)</f>
        <v>1645</v>
      </c>
      <c r="E12" s="19">
        <f>SUM(E9:E11)</f>
        <v>1630</v>
      </c>
      <c r="F12" s="20">
        <f t="shared" si="0"/>
        <v>3275</v>
      </c>
    </row>
    <row r="13" spans="1:6" ht="15.75" customHeight="1" x14ac:dyDescent="0.15">
      <c r="A13" s="68" t="s">
        <v>18</v>
      </c>
      <c r="B13" s="21" t="s">
        <v>19</v>
      </c>
      <c r="C13" s="23">
        <v>8513</v>
      </c>
      <c r="D13" s="23">
        <v>9288</v>
      </c>
      <c r="E13" s="23">
        <v>9662</v>
      </c>
      <c r="F13" s="24">
        <f t="shared" si="0"/>
        <v>18950</v>
      </c>
    </row>
    <row r="14" spans="1:6" ht="15.75" customHeight="1" x14ac:dyDescent="0.15">
      <c r="A14" s="69"/>
      <c r="B14" s="13" t="s">
        <v>20</v>
      </c>
      <c r="C14" s="14">
        <v>567</v>
      </c>
      <c r="D14" s="14">
        <v>621</v>
      </c>
      <c r="E14" s="14">
        <v>693</v>
      </c>
      <c r="F14" s="16">
        <f t="shared" si="0"/>
        <v>1314</v>
      </c>
    </row>
    <row r="15" spans="1:6" ht="15.75" customHeight="1" x14ac:dyDescent="0.15">
      <c r="A15" s="69"/>
      <c r="B15" s="26" t="s">
        <v>21</v>
      </c>
      <c r="C15" s="10">
        <v>251</v>
      </c>
      <c r="D15" s="11">
        <v>265</v>
      </c>
      <c r="E15" s="11">
        <v>298</v>
      </c>
      <c r="F15" s="12">
        <f t="shared" si="0"/>
        <v>563</v>
      </c>
    </row>
    <row r="16" spans="1:6" ht="15.75" customHeight="1" x14ac:dyDescent="0.15">
      <c r="A16" s="69"/>
      <c r="B16" s="27" t="s">
        <v>22</v>
      </c>
      <c r="C16" s="15">
        <v>132</v>
      </c>
      <c r="D16" s="15">
        <v>172</v>
      </c>
      <c r="E16" s="15">
        <v>174</v>
      </c>
      <c r="F16" s="16">
        <f t="shared" si="0"/>
        <v>346</v>
      </c>
    </row>
    <row r="17" spans="1:6" ht="15.75" customHeight="1" x14ac:dyDescent="0.15">
      <c r="A17" s="69"/>
      <c r="B17" s="28" t="s">
        <v>23</v>
      </c>
      <c r="C17" s="14">
        <v>125</v>
      </c>
      <c r="D17" s="15">
        <v>138</v>
      </c>
      <c r="E17" s="15">
        <v>123</v>
      </c>
      <c r="F17" s="16">
        <f t="shared" si="0"/>
        <v>261</v>
      </c>
    </row>
    <row r="18" spans="1:6" ht="15.75" customHeight="1" x14ac:dyDescent="0.15">
      <c r="A18" s="69"/>
      <c r="B18" s="28" t="s">
        <v>24</v>
      </c>
      <c r="C18" s="14">
        <v>149</v>
      </c>
      <c r="D18" s="15">
        <v>199</v>
      </c>
      <c r="E18" s="15">
        <v>187</v>
      </c>
      <c r="F18" s="16">
        <f t="shared" si="0"/>
        <v>386</v>
      </c>
    </row>
    <row r="19" spans="1:6" ht="15.75" customHeight="1" thickBot="1" x14ac:dyDescent="0.2">
      <c r="A19" s="70"/>
      <c r="B19" s="17" t="s">
        <v>13</v>
      </c>
      <c r="C19" s="18">
        <f>SUM(C13:C18)</f>
        <v>9737</v>
      </c>
      <c r="D19" s="19">
        <f>SUM(D13:D18)</f>
        <v>10683</v>
      </c>
      <c r="E19" s="19">
        <f>SUM(E13:E18)</f>
        <v>11137</v>
      </c>
      <c r="F19" s="20">
        <f t="shared" si="0"/>
        <v>21820</v>
      </c>
    </row>
    <row r="20" spans="1:6" ht="15.75" customHeight="1" x14ac:dyDescent="0.15">
      <c r="A20" s="68" t="s">
        <v>25</v>
      </c>
      <c r="B20" s="21" t="s">
        <v>26</v>
      </c>
      <c r="C20" s="23">
        <v>1708</v>
      </c>
      <c r="D20" s="22">
        <v>1927</v>
      </c>
      <c r="E20" s="22">
        <v>2041</v>
      </c>
      <c r="F20" s="24">
        <f t="shared" si="0"/>
        <v>3968</v>
      </c>
    </row>
    <row r="21" spans="1:6" ht="15.75" customHeight="1" x14ac:dyDescent="0.15">
      <c r="A21" s="69"/>
      <c r="B21" s="13" t="s">
        <v>27</v>
      </c>
      <c r="C21" s="14">
        <v>888</v>
      </c>
      <c r="D21" s="15">
        <v>981</v>
      </c>
      <c r="E21" s="15">
        <v>931</v>
      </c>
      <c r="F21" s="16">
        <f t="shared" si="0"/>
        <v>1912</v>
      </c>
    </row>
    <row r="22" spans="1:6" ht="15.75" customHeight="1" x14ac:dyDescent="0.15">
      <c r="A22" s="69"/>
      <c r="B22" s="9" t="s">
        <v>28</v>
      </c>
      <c r="C22" s="10">
        <v>267</v>
      </c>
      <c r="D22" s="11">
        <v>272</v>
      </c>
      <c r="E22" s="11">
        <v>298</v>
      </c>
      <c r="F22" s="12">
        <f t="shared" si="0"/>
        <v>570</v>
      </c>
    </row>
    <row r="23" spans="1:6" ht="15.75" customHeight="1" x14ac:dyDescent="0.15">
      <c r="A23" s="69"/>
      <c r="B23" s="13" t="s">
        <v>29</v>
      </c>
      <c r="C23" s="14">
        <v>187</v>
      </c>
      <c r="D23" s="15">
        <v>205</v>
      </c>
      <c r="E23" s="15">
        <v>228</v>
      </c>
      <c r="F23" s="16">
        <f t="shared" si="0"/>
        <v>433</v>
      </c>
    </row>
    <row r="24" spans="1:6" ht="15.75" customHeight="1" x14ac:dyDescent="0.15">
      <c r="A24" s="69"/>
      <c r="B24" s="29" t="s">
        <v>30</v>
      </c>
      <c r="C24" s="15">
        <v>256</v>
      </c>
      <c r="D24" s="30">
        <v>286</v>
      </c>
      <c r="E24" s="30">
        <v>286</v>
      </c>
      <c r="F24" s="12">
        <f t="shared" si="0"/>
        <v>572</v>
      </c>
    </row>
    <row r="25" spans="1:6" ht="15.75" customHeight="1" x14ac:dyDescent="0.15">
      <c r="A25" s="69"/>
      <c r="B25" s="13" t="s">
        <v>31</v>
      </c>
      <c r="C25" s="14">
        <v>193</v>
      </c>
      <c r="D25" s="15">
        <v>194</v>
      </c>
      <c r="E25" s="15">
        <v>175</v>
      </c>
      <c r="F25" s="16">
        <f t="shared" si="0"/>
        <v>369</v>
      </c>
    </row>
    <row r="26" spans="1:6" ht="15.75" customHeight="1" x14ac:dyDescent="0.15">
      <c r="A26" s="69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3499</v>
      </c>
      <c r="D27" s="32">
        <f>SUM(D20:D26)</f>
        <v>3865</v>
      </c>
      <c r="E27" s="32">
        <f>SUM(E20:E26)</f>
        <v>3959</v>
      </c>
      <c r="F27" s="33">
        <f t="shared" si="0"/>
        <v>7824</v>
      </c>
    </row>
    <row r="28" spans="1:6" ht="15.75" customHeight="1" x14ac:dyDescent="0.15">
      <c r="A28" s="68" t="s">
        <v>33</v>
      </c>
      <c r="B28" s="21" t="s">
        <v>34</v>
      </c>
      <c r="C28" s="23">
        <v>422</v>
      </c>
      <c r="D28" s="22">
        <v>472</v>
      </c>
      <c r="E28" s="22">
        <v>439</v>
      </c>
      <c r="F28" s="24">
        <f t="shared" si="0"/>
        <v>911</v>
      </c>
    </row>
    <row r="29" spans="1:6" ht="15.75" customHeight="1" x14ac:dyDescent="0.15">
      <c r="A29" s="69"/>
      <c r="B29" s="13" t="s">
        <v>35</v>
      </c>
      <c r="C29" s="14">
        <v>89</v>
      </c>
      <c r="D29" s="15">
        <v>92</v>
      </c>
      <c r="E29" s="15">
        <v>89</v>
      </c>
      <c r="F29" s="16">
        <f t="shared" si="0"/>
        <v>181</v>
      </c>
    </row>
    <row r="30" spans="1:6" ht="15.75" customHeight="1" x14ac:dyDescent="0.15">
      <c r="A30" s="69"/>
      <c r="B30" s="13" t="s">
        <v>36</v>
      </c>
      <c r="C30" s="14">
        <v>55</v>
      </c>
      <c r="D30" s="15">
        <v>49</v>
      </c>
      <c r="E30" s="15">
        <v>49</v>
      </c>
      <c r="F30" s="16">
        <f t="shared" si="0"/>
        <v>98</v>
      </c>
    </row>
    <row r="31" spans="1:6" ht="15.75" customHeight="1" x14ac:dyDescent="0.15">
      <c r="A31" s="69"/>
      <c r="B31" s="13" t="s">
        <v>37</v>
      </c>
      <c r="C31" s="14">
        <v>106</v>
      </c>
      <c r="D31" s="15">
        <v>103</v>
      </c>
      <c r="E31" s="15">
        <v>102</v>
      </c>
      <c r="F31" s="16">
        <f t="shared" si="0"/>
        <v>205</v>
      </c>
    </row>
    <row r="32" spans="1:6" ht="15.75" customHeight="1" x14ac:dyDescent="0.15">
      <c r="A32" s="69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672</v>
      </c>
      <c r="D33" s="32">
        <f>SUM(D28:D32)</f>
        <v>716</v>
      </c>
      <c r="E33" s="32">
        <f>SUM(E28:E32)</f>
        <v>679</v>
      </c>
      <c r="F33" s="33">
        <f t="shared" si="0"/>
        <v>1395</v>
      </c>
    </row>
    <row r="34" spans="1:6" ht="15.75" customHeight="1" x14ac:dyDescent="0.15">
      <c r="A34" s="68" t="s">
        <v>39</v>
      </c>
      <c r="B34" s="35" t="s">
        <v>40</v>
      </c>
      <c r="C34" s="6">
        <v>790</v>
      </c>
      <c r="D34" s="7">
        <v>834</v>
      </c>
      <c r="E34" s="7">
        <v>875</v>
      </c>
      <c r="F34" s="8">
        <f t="shared" si="0"/>
        <v>1709</v>
      </c>
    </row>
    <row r="35" spans="1:6" ht="15.75" customHeight="1" x14ac:dyDescent="0.15">
      <c r="A35" s="69"/>
      <c r="B35" s="36" t="s">
        <v>41</v>
      </c>
      <c r="C35" s="14">
        <v>717</v>
      </c>
      <c r="D35" s="15">
        <v>826</v>
      </c>
      <c r="E35" s="15">
        <v>856</v>
      </c>
      <c r="F35" s="16">
        <f t="shared" si="0"/>
        <v>1682</v>
      </c>
    </row>
    <row r="36" spans="1:6" ht="15.75" customHeight="1" x14ac:dyDescent="0.15">
      <c r="A36" s="69"/>
      <c r="B36" s="13" t="s">
        <v>42</v>
      </c>
      <c r="C36" s="14">
        <v>403</v>
      </c>
      <c r="D36" s="15">
        <v>438</v>
      </c>
      <c r="E36" s="15">
        <v>422</v>
      </c>
      <c r="F36" s="16">
        <f t="shared" si="0"/>
        <v>860</v>
      </c>
    </row>
    <row r="37" spans="1:6" ht="15.75" customHeight="1" thickBot="1" x14ac:dyDescent="0.2">
      <c r="A37" s="70"/>
      <c r="B37" s="17" t="s">
        <v>13</v>
      </c>
      <c r="C37" s="18">
        <f>SUM(C34:C36)</f>
        <v>1910</v>
      </c>
      <c r="D37" s="19">
        <f>SUM(D34:D36)</f>
        <v>2098</v>
      </c>
      <c r="E37" s="19">
        <f>SUM(E34:E36)</f>
        <v>2153</v>
      </c>
      <c r="F37" s="20">
        <f t="shared" si="0"/>
        <v>4251</v>
      </c>
    </row>
    <row r="38" spans="1:6" ht="15.75" customHeight="1" x14ac:dyDescent="0.15">
      <c r="A38" s="68" t="s">
        <v>43</v>
      </c>
      <c r="B38" s="35" t="s">
        <v>44</v>
      </c>
      <c r="C38" s="7">
        <v>72</v>
      </c>
      <c r="D38" s="7">
        <v>82</v>
      </c>
      <c r="E38" s="7">
        <v>92</v>
      </c>
      <c r="F38" s="8">
        <f t="shared" si="0"/>
        <v>174</v>
      </c>
    </row>
    <row r="39" spans="1:6" ht="15.75" customHeight="1" x14ac:dyDescent="0.15">
      <c r="A39" s="69"/>
      <c r="B39" s="37" t="s">
        <v>45</v>
      </c>
      <c r="C39" s="38">
        <v>395</v>
      </c>
      <c r="D39" s="38">
        <v>434</v>
      </c>
      <c r="E39" s="38">
        <v>443</v>
      </c>
      <c r="F39" s="12">
        <f t="shared" si="0"/>
        <v>877</v>
      </c>
    </row>
    <row r="40" spans="1:6" ht="15.75" customHeight="1" x14ac:dyDescent="0.15">
      <c r="A40" s="69"/>
      <c r="B40" s="13" t="s">
        <v>46</v>
      </c>
      <c r="C40" s="14">
        <v>117</v>
      </c>
      <c r="D40" s="15">
        <v>134</v>
      </c>
      <c r="E40" s="15">
        <v>130</v>
      </c>
      <c r="F40" s="16">
        <f t="shared" si="0"/>
        <v>264</v>
      </c>
    </row>
    <row r="41" spans="1:6" ht="15.75" customHeight="1" x14ac:dyDescent="0.15">
      <c r="A41" s="69"/>
      <c r="B41" s="13" t="s">
        <v>47</v>
      </c>
      <c r="C41" s="14">
        <v>330</v>
      </c>
      <c r="D41" s="15">
        <v>336</v>
      </c>
      <c r="E41" s="15">
        <v>360</v>
      </c>
      <c r="F41" s="16">
        <f t="shared" si="0"/>
        <v>696</v>
      </c>
    </row>
    <row r="42" spans="1:6" ht="15.75" customHeight="1" thickBot="1" x14ac:dyDescent="0.2">
      <c r="A42" s="70"/>
      <c r="B42" s="31" t="s">
        <v>13</v>
      </c>
      <c r="C42" s="34">
        <f>SUM(C38:C41)</f>
        <v>914</v>
      </c>
      <c r="D42" s="32">
        <f>SUM(D38:D41)</f>
        <v>986</v>
      </c>
      <c r="E42" s="32">
        <f>SUM(E38:E41)</f>
        <v>1025</v>
      </c>
      <c r="F42" s="33">
        <f t="shared" si="0"/>
        <v>2011</v>
      </c>
    </row>
    <row r="43" spans="1:6" ht="15.75" customHeight="1" x14ac:dyDescent="0.15">
      <c r="A43" s="68" t="s">
        <v>48</v>
      </c>
      <c r="B43" s="21" t="s">
        <v>49</v>
      </c>
      <c r="C43" s="23">
        <v>168</v>
      </c>
      <c r="D43" s="22">
        <v>182</v>
      </c>
      <c r="E43" s="22">
        <v>210</v>
      </c>
      <c r="F43" s="24">
        <f t="shared" si="0"/>
        <v>392</v>
      </c>
    </row>
    <row r="44" spans="1:6" ht="15.75" customHeight="1" x14ac:dyDescent="0.15">
      <c r="A44" s="71"/>
      <c r="B44" s="13" t="s">
        <v>50</v>
      </c>
      <c r="C44" s="14">
        <v>305</v>
      </c>
      <c r="D44" s="15">
        <v>343</v>
      </c>
      <c r="E44" s="15">
        <v>356</v>
      </c>
      <c r="F44" s="16">
        <f t="shared" si="0"/>
        <v>699</v>
      </c>
    </row>
    <row r="45" spans="1:6" ht="15.75" customHeight="1" x14ac:dyDescent="0.15">
      <c r="A45" s="71"/>
      <c r="B45" s="9" t="s">
        <v>51</v>
      </c>
      <c r="C45" s="10">
        <v>1168</v>
      </c>
      <c r="D45" s="11">
        <v>1286</v>
      </c>
      <c r="E45" s="11">
        <v>1395</v>
      </c>
      <c r="F45" s="12">
        <f t="shared" si="0"/>
        <v>2681</v>
      </c>
    </row>
    <row r="46" spans="1:6" ht="15.75" customHeight="1" x14ac:dyDescent="0.15">
      <c r="A46" s="71"/>
      <c r="B46" s="13" t="s">
        <v>52</v>
      </c>
      <c r="C46" s="14">
        <v>665</v>
      </c>
      <c r="D46" s="15">
        <v>519</v>
      </c>
      <c r="E46" s="15">
        <v>556</v>
      </c>
      <c r="F46" s="16">
        <f t="shared" si="0"/>
        <v>1075</v>
      </c>
    </row>
    <row r="47" spans="1:6" ht="15.75" customHeight="1" x14ac:dyDescent="0.15">
      <c r="A47" s="71"/>
      <c r="B47" s="9" t="s">
        <v>53</v>
      </c>
      <c r="C47" s="10">
        <v>277</v>
      </c>
      <c r="D47" s="11">
        <v>316</v>
      </c>
      <c r="E47" s="11">
        <v>330</v>
      </c>
      <c r="F47" s="12">
        <f t="shared" si="0"/>
        <v>646</v>
      </c>
    </row>
    <row r="48" spans="1:6" ht="15.75" customHeight="1" x14ac:dyDescent="0.15">
      <c r="A48" s="71"/>
      <c r="B48" s="13" t="s">
        <v>44</v>
      </c>
      <c r="C48" s="14">
        <v>92</v>
      </c>
      <c r="D48" s="15">
        <v>106</v>
      </c>
      <c r="E48" s="15">
        <v>105</v>
      </c>
      <c r="F48" s="16">
        <f t="shared" si="0"/>
        <v>211</v>
      </c>
    </row>
    <row r="49" spans="1:6" ht="15.75" customHeight="1" x14ac:dyDescent="0.15">
      <c r="A49" s="71"/>
      <c r="B49" s="13" t="s">
        <v>54</v>
      </c>
      <c r="C49" s="15">
        <v>762</v>
      </c>
      <c r="D49" s="15">
        <v>790</v>
      </c>
      <c r="E49" s="15">
        <v>848</v>
      </c>
      <c r="F49" s="16">
        <f t="shared" si="0"/>
        <v>1638</v>
      </c>
    </row>
    <row r="50" spans="1:6" ht="15.75" customHeight="1" thickBot="1" x14ac:dyDescent="0.2">
      <c r="A50" s="72"/>
      <c r="B50" s="31" t="s">
        <v>13</v>
      </c>
      <c r="C50" s="32">
        <f>SUM(C43:C49)</f>
        <v>3437</v>
      </c>
      <c r="D50" s="32">
        <f>SUM(D43:D49)</f>
        <v>3542</v>
      </c>
      <c r="E50" s="32">
        <f>SUM(E43:E49)</f>
        <v>3800</v>
      </c>
      <c r="F50" s="33">
        <f t="shared" si="0"/>
        <v>7342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23776</v>
      </c>
      <c r="D51" s="40">
        <f>SUM(D8,D12,D19,D27,D33,D37,D42,D50)</f>
        <v>25975</v>
      </c>
      <c r="E51" s="40">
        <f>SUM(E8,E12,E19,E27,E33,E37,E42,E50)</f>
        <v>26895</v>
      </c>
      <c r="F51" s="41">
        <f t="shared" si="0"/>
        <v>52870</v>
      </c>
    </row>
    <row r="52" spans="1:6" ht="15.75" customHeight="1" x14ac:dyDescent="0.15">
      <c r="A52" s="42"/>
      <c r="B52" s="42"/>
      <c r="C52" s="75" t="s">
        <v>62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A123-CB7E-4FCE-991B-66FDDA8FADC4}">
  <sheetPr>
    <pageSetUpPr fitToPage="1"/>
  </sheetPr>
  <dimension ref="A1:F57"/>
  <sheetViews>
    <sheetView zoomScaleNormal="100" workbookViewId="0">
      <selection activeCell="A53" sqref="A53:F54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49" t="s">
        <v>2</v>
      </c>
      <c r="C2" s="49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406</v>
      </c>
      <c r="D3" s="7">
        <v>432</v>
      </c>
      <c r="E3" s="7">
        <v>462</v>
      </c>
      <c r="F3" s="8">
        <f t="shared" ref="F3:F51" si="0">D3+E3</f>
        <v>894</v>
      </c>
    </row>
    <row r="4" spans="1:6" ht="15.75" customHeight="1" x14ac:dyDescent="0.15">
      <c r="A4" s="69"/>
      <c r="B4" s="9" t="s">
        <v>9</v>
      </c>
      <c r="C4" s="10">
        <v>229</v>
      </c>
      <c r="D4" s="11">
        <v>261</v>
      </c>
      <c r="E4" s="11">
        <v>268</v>
      </c>
      <c r="F4" s="12">
        <f t="shared" si="0"/>
        <v>529</v>
      </c>
    </row>
    <row r="5" spans="1:6" ht="15.75" customHeight="1" x14ac:dyDescent="0.15">
      <c r="A5" s="69"/>
      <c r="B5" s="13" t="s">
        <v>10</v>
      </c>
      <c r="C5" s="14">
        <v>508</v>
      </c>
      <c r="D5" s="15">
        <v>586</v>
      </c>
      <c r="E5" s="15">
        <v>596</v>
      </c>
      <c r="F5" s="16">
        <f t="shared" si="0"/>
        <v>1182</v>
      </c>
    </row>
    <row r="6" spans="1:6" ht="15.75" customHeight="1" x14ac:dyDescent="0.15">
      <c r="A6" s="69"/>
      <c r="B6" s="13" t="s">
        <v>11</v>
      </c>
      <c r="C6" s="14">
        <v>282</v>
      </c>
      <c r="D6" s="15">
        <v>316</v>
      </c>
      <c r="E6" s="15">
        <v>338</v>
      </c>
      <c r="F6" s="16">
        <f t="shared" si="0"/>
        <v>654</v>
      </c>
    </row>
    <row r="7" spans="1:6" ht="15.75" customHeight="1" x14ac:dyDescent="0.15">
      <c r="A7" s="69"/>
      <c r="B7" s="13" t="s">
        <v>12</v>
      </c>
      <c r="C7" s="14">
        <v>757</v>
      </c>
      <c r="D7" s="15">
        <v>842</v>
      </c>
      <c r="E7" s="15">
        <v>848</v>
      </c>
      <c r="F7" s="16">
        <f t="shared" si="0"/>
        <v>1690</v>
      </c>
    </row>
    <row r="8" spans="1:6" ht="15.75" customHeight="1" thickBot="1" x14ac:dyDescent="0.2">
      <c r="A8" s="70"/>
      <c r="B8" s="17" t="s">
        <v>13</v>
      </c>
      <c r="C8" s="18">
        <f>SUM(C3:C7)</f>
        <v>2182</v>
      </c>
      <c r="D8" s="19">
        <f>SUM(D3:D7)</f>
        <v>2437</v>
      </c>
      <c r="E8" s="19">
        <f>SUM(E3:E7)</f>
        <v>2512</v>
      </c>
      <c r="F8" s="20">
        <f t="shared" si="0"/>
        <v>4949</v>
      </c>
    </row>
    <row r="9" spans="1:6" ht="15.75" customHeight="1" x14ac:dyDescent="0.15">
      <c r="A9" s="68" t="s">
        <v>14</v>
      </c>
      <c r="B9" s="21" t="s">
        <v>15</v>
      </c>
      <c r="C9" s="22">
        <v>224</v>
      </c>
      <c r="D9" s="23">
        <v>248</v>
      </c>
      <c r="E9" s="22">
        <v>280</v>
      </c>
      <c r="F9" s="24">
        <f t="shared" si="0"/>
        <v>528</v>
      </c>
    </row>
    <row r="10" spans="1:6" ht="15.75" customHeight="1" x14ac:dyDescent="0.15">
      <c r="A10" s="69"/>
      <c r="B10" s="13" t="s">
        <v>16</v>
      </c>
      <c r="C10" s="15">
        <v>782</v>
      </c>
      <c r="D10" s="14">
        <v>909</v>
      </c>
      <c r="E10" s="15">
        <v>889</v>
      </c>
      <c r="F10" s="16">
        <f t="shared" si="0"/>
        <v>1798</v>
      </c>
    </row>
    <row r="11" spans="1:6" ht="15.75" customHeight="1" x14ac:dyDescent="0.15">
      <c r="A11" s="69"/>
      <c r="B11" s="13" t="s">
        <v>17</v>
      </c>
      <c r="C11" s="15">
        <v>417</v>
      </c>
      <c r="D11" s="14">
        <v>487</v>
      </c>
      <c r="E11" s="15">
        <v>457</v>
      </c>
      <c r="F11" s="16">
        <f t="shared" si="0"/>
        <v>944</v>
      </c>
    </row>
    <row r="12" spans="1:6" ht="16.5" customHeight="1" thickBot="1" x14ac:dyDescent="0.2">
      <c r="A12" s="70"/>
      <c r="B12" s="17" t="s">
        <v>13</v>
      </c>
      <c r="C12" s="19">
        <f>SUM(C9:C11)</f>
        <v>1423</v>
      </c>
      <c r="D12" s="18">
        <f>SUM(D9:D11)</f>
        <v>1644</v>
      </c>
      <c r="E12" s="19">
        <f>SUM(E9:E11)</f>
        <v>1626</v>
      </c>
      <c r="F12" s="20">
        <f t="shared" si="0"/>
        <v>3270</v>
      </c>
    </row>
    <row r="13" spans="1:6" ht="15.75" customHeight="1" x14ac:dyDescent="0.15">
      <c r="A13" s="68" t="s">
        <v>18</v>
      </c>
      <c r="B13" s="21" t="s">
        <v>19</v>
      </c>
      <c r="C13" s="23">
        <v>8523</v>
      </c>
      <c r="D13" s="23">
        <v>9284</v>
      </c>
      <c r="E13" s="23">
        <v>9668</v>
      </c>
      <c r="F13" s="24">
        <f t="shared" si="0"/>
        <v>18952</v>
      </c>
    </row>
    <row r="14" spans="1:6" ht="15.75" customHeight="1" x14ac:dyDescent="0.15">
      <c r="A14" s="69"/>
      <c r="B14" s="13" t="s">
        <v>20</v>
      </c>
      <c r="C14" s="14">
        <v>566</v>
      </c>
      <c r="D14" s="14">
        <v>621</v>
      </c>
      <c r="E14" s="14">
        <v>691</v>
      </c>
      <c r="F14" s="16">
        <f t="shared" si="0"/>
        <v>1312</v>
      </c>
    </row>
    <row r="15" spans="1:6" ht="15.75" customHeight="1" x14ac:dyDescent="0.15">
      <c r="A15" s="69"/>
      <c r="B15" s="26" t="s">
        <v>21</v>
      </c>
      <c r="C15" s="10">
        <v>252</v>
      </c>
      <c r="D15" s="11">
        <v>265</v>
      </c>
      <c r="E15" s="11">
        <v>300</v>
      </c>
      <c r="F15" s="12">
        <f t="shared" si="0"/>
        <v>565</v>
      </c>
    </row>
    <row r="16" spans="1:6" ht="15.75" customHeight="1" x14ac:dyDescent="0.15">
      <c r="A16" s="69"/>
      <c r="B16" s="27" t="s">
        <v>22</v>
      </c>
      <c r="C16" s="15">
        <v>132</v>
      </c>
      <c r="D16" s="15">
        <v>172</v>
      </c>
      <c r="E16" s="15">
        <v>174</v>
      </c>
      <c r="F16" s="16">
        <f t="shared" si="0"/>
        <v>346</v>
      </c>
    </row>
    <row r="17" spans="1:6" ht="15.75" customHeight="1" x14ac:dyDescent="0.15">
      <c r="A17" s="69"/>
      <c r="B17" s="28" t="s">
        <v>23</v>
      </c>
      <c r="C17" s="14">
        <v>128</v>
      </c>
      <c r="D17" s="15">
        <v>139</v>
      </c>
      <c r="E17" s="15">
        <v>124</v>
      </c>
      <c r="F17" s="16">
        <f t="shared" si="0"/>
        <v>263</v>
      </c>
    </row>
    <row r="18" spans="1:6" ht="15.75" customHeight="1" x14ac:dyDescent="0.15">
      <c r="A18" s="69"/>
      <c r="B18" s="28" t="s">
        <v>24</v>
      </c>
      <c r="C18" s="14">
        <v>145</v>
      </c>
      <c r="D18" s="15">
        <v>195</v>
      </c>
      <c r="E18" s="15">
        <v>183</v>
      </c>
      <c r="F18" s="16">
        <f t="shared" si="0"/>
        <v>378</v>
      </c>
    </row>
    <row r="19" spans="1:6" ht="15.75" customHeight="1" thickBot="1" x14ac:dyDescent="0.2">
      <c r="A19" s="70"/>
      <c r="B19" s="17" t="s">
        <v>13</v>
      </c>
      <c r="C19" s="18">
        <f>SUM(C13:C18)</f>
        <v>9746</v>
      </c>
      <c r="D19" s="19">
        <f>SUM(D13:D18)</f>
        <v>10676</v>
      </c>
      <c r="E19" s="19">
        <f>SUM(E13:E18)</f>
        <v>11140</v>
      </c>
      <c r="F19" s="20">
        <f t="shared" si="0"/>
        <v>21816</v>
      </c>
    </row>
    <row r="20" spans="1:6" ht="15.75" customHeight="1" x14ac:dyDescent="0.15">
      <c r="A20" s="68" t="s">
        <v>25</v>
      </c>
      <c r="B20" s="21" t="s">
        <v>26</v>
      </c>
      <c r="C20" s="23">
        <v>1705</v>
      </c>
      <c r="D20" s="22">
        <v>1929</v>
      </c>
      <c r="E20" s="22">
        <v>2037</v>
      </c>
      <c r="F20" s="24">
        <f t="shared" si="0"/>
        <v>3966</v>
      </c>
    </row>
    <row r="21" spans="1:6" ht="15.75" customHeight="1" x14ac:dyDescent="0.15">
      <c r="A21" s="69"/>
      <c r="B21" s="13" t="s">
        <v>27</v>
      </c>
      <c r="C21" s="14">
        <v>887</v>
      </c>
      <c r="D21" s="15">
        <v>978</v>
      </c>
      <c r="E21" s="15">
        <v>932</v>
      </c>
      <c r="F21" s="16">
        <f t="shared" si="0"/>
        <v>1910</v>
      </c>
    </row>
    <row r="22" spans="1:6" ht="15.75" customHeight="1" x14ac:dyDescent="0.15">
      <c r="A22" s="69"/>
      <c r="B22" s="9" t="s">
        <v>28</v>
      </c>
      <c r="C22" s="10">
        <v>267</v>
      </c>
      <c r="D22" s="11">
        <v>271</v>
      </c>
      <c r="E22" s="11">
        <v>298</v>
      </c>
      <c r="F22" s="12">
        <f t="shared" si="0"/>
        <v>569</v>
      </c>
    </row>
    <row r="23" spans="1:6" ht="15.75" customHeight="1" x14ac:dyDescent="0.15">
      <c r="A23" s="69"/>
      <c r="B23" s="13" t="s">
        <v>29</v>
      </c>
      <c r="C23" s="14">
        <v>185</v>
      </c>
      <c r="D23" s="15">
        <v>203</v>
      </c>
      <c r="E23" s="15">
        <v>227</v>
      </c>
      <c r="F23" s="16">
        <f t="shared" si="0"/>
        <v>430</v>
      </c>
    </row>
    <row r="24" spans="1:6" ht="15.75" customHeight="1" x14ac:dyDescent="0.15">
      <c r="A24" s="69"/>
      <c r="B24" s="29" t="s">
        <v>30</v>
      </c>
      <c r="C24" s="15">
        <v>257</v>
      </c>
      <c r="D24" s="30">
        <v>287</v>
      </c>
      <c r="E24" s="30">
        <v>289</v>
      </c>
      <c r="F24" s="12">
        <f t="shared" si="0"/>
        <v>576</v>
      </c>
    </row>
    <row r="25" spans="1:6" ht="15.75" customHeight="1" x14ac:dyDescent="0.15">
      <c r="A25" s="69"/>
      <c r="B25" s="13" t="s">
        <v>31</v>
      </c>
      <c r="C25" s="14">
        <v>193</v>
      </c>
      <c r="D25" s="15">
        <v>194</v>
      </c>
      <c r="E25" s="15">
        <v>175</v>
      </c>
      <c r="F25" s="16">
        <f t="shared" si="0"/>
        <v>369</v>
      </c>
    </row>
    <row r="26" spans="1:6" ht="15.75" customHeight="1" x14ac:dyDescent="0.15">
      <c r="A26" s="69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3494</v>
      </c>
      <c r="D27" s="32">
        <f>SUM(D20:D26)</f>
        <v>3862</v>
      </c>
      <c r="E27" s="32">
        <f>SUM(E20:E26)</f>
        <v>3958</v>
      </c>
      <c r="F27" s="33">
        <f t="shared" si="0"/>
        <v>7820</v>
      </c>
    </row>
    <row r="28" spans="1:6" ht="15.75" customHeight="1" x14ac:dyDescent="0.15">
      <c r="A28" s="68" t="s">
        <v>33</v>
      </c>
      <c r="B28" s="21" t="s">
        <v>34</v>
      </c>
      <c r="C28" s="23">
        <v>423</v>
      </c>
      <c r="D28" s="22">
        <v>471</v>
      </c>
      <c r="E28" s="22">
        <v>439</v>
      </c>
      <c r="F28" s="24">
        <f t="shared" si="0"/>
        <v>910</v>
      </c>
    </row>
    <row r="29" spans="1:6" ht="15.75" customHeight="1" x14ac:dyDescent="0.15">
      <c r="A29" s="69"/>
      <c r="B29" s="13" t="s">
        <v>35</v>
      </c>
      <c r="C29" s="14">
        <v>89</v>
      </c>
      <c r="D29" s="15">
        <v>92</v>
      </c>
      <c r="E29" s="15">
        <v>89</v>
      </c>
      <c r="F29" s="16">
        <f t="shared" si="0"/>
        <v>181</v>
      </c>
    </row>
    <row r="30" spans="1:6" ht="15.75" customHeight="1" x14ac:dyDescent="0.15">
      <c r="A30" s="69"/>
      <c r="B30" s="13" t="s">
        <v>36</v>
      </c>
      <c r="C30" s="14">
        <v>55</v>
      </c>
      <c r="D30" s="15">
        <v>49</v>
      </c>
      <c r="E30" s="15">
        <v>49</v>
      </c>
      <c r="F30" s="16">
        <f t="shared" si="0"/>
        <v>98</v>
      </c>
    </row>
    <row r="31" spans="1:6" ht="15.75" customHeight="1" x14ac:dyDescent="0.15">
      <c r="A31" s="69"/>
      <c r="B31" s="13" t="s">
        <v>37</v>
      </c>
      <c r="C31" s="14">
        <v>105</v>
      </c>
      <c r="D31" s="15">
        <v>102</v>
      </c>
      <c r="E31" s="15">
        <v>102</v>
      </c>
      <c r="F31" s="16">
        <f t="shared" si="0"/>
        <v>204</v>
      </c>
    </row>
    <row r="32" spans="1:6" ht="15.75" customHeight="1" x14ac:dyDescent="0.15">
      <c r="A32" s="69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672</v>
      </c>
      <c r="D33" s="32">
        <f>SUM(D28:D32)</f>
        <v>714</v>
      </c>
      <c r="E33" s="32">
        <f>SUM(E28:E32)</f>
        <v>679</v>
      </c>
      <c r="F33" s="33">
        <f t="shared" si="0"/>
        <v>1393</v>
      </c>
    </row>
    <row r="34" spans="1:6" ht="15.75" customHeight="1" x14ac:dyDescent="0.15">
      <c r="A34" s="68" t="s">
        <v>39</v>
      </c>
      <c r="B34" s="35" t="s">
        <v>40</v>
      </c>
      <c r="C34" s="6">
        <v>793</v>
      </c>
      <c r="D34" s="7">
        <v>834</v>
      </c>
      <c r="E34" s="7">
        <v>877</v>
      </c>
      <c r="F34" s="8">
        <f t="shared" si="0"/>
        <v>1711</v>
      </c>
    </row>
    <row r="35" spans="1:6" ht="15.75" customHeight="1" x14ac:dyDescent="0.15">
      <c r="A35" s="69"/>
      <c r="B35" s="36" t="s">
        <v>41</v>
      </c>
      <c r="C35" s="14">
        <v>717</v>
      </c>
      <c r="D35" s="15">
        <v>826</v>
      </c>
      <c r="E35" s="15">
        <v>858</v>
      </c>
      <c r="F35" s="16">
        <f t="shared" si="0"/>
        <v>1684</v>
      </c>
    </row>
    <row r="36" spans="1:6" ht="15.75" customHeight="1" x14ac:dyDescent="0.15">
      <c r="A36" s="69"/>
      <c r="B36" s="13" t="s">
        <v>42</v>
      </c>
      <c r="C36" s="14">
        <v>402</v>
      </c>
      <c r="D36" s="15">
        <v>437</v>
      </c>
      <c r="E36" s="15">
        <v>420</v>
      </c>
      <c r="F36" s="16">
        <f t="shared" si="0"/>
        <v>857</v>
      </c>
    </row>
    <row r="37" spans="1:6" ht="15.75" customHeight="1" thickBot="1" x14ac:dyDescent="0.2">
      <c r="A37" s="70"/>
      <c r="B37" s="17" t="s">
        <v>13</v>
      </c>
      <c r="C37" s="18">
        <f>SUM(C34:C36)</f>
        <v>1912</v>
      </c>
      <c r="D37" s="19">
        <f>SUM(D34:D36)</f>
        <v>2097</v>
      </c>
      <c r="E37" s="19">
        <f>SUM(E34:E36)</f>
        <v>2155</v>
      </c>
      <c r="F37" s="20">
        <f t="shared" si="0"/>
        <v>4252</v>
      </c>
    </row>
    <row r="38" spans="1:6" ht="15.75" customHeight="1" x14ac:dyDescent="0.15">
      <c r="A38" s="68" t="s">
        <v>43</v>
      </c>
      <c r="B38" s="35" t="s">
        <v>44</v>
      </c>
      <c r="C38" s="7">
        <v>72</v>
      </c>
      <c r="D38" s="7">
        <v>82</v>
      </c>
      <c r="E38" s="7">
        <v>92</v>
      </c>
      <c r="F38" s="8">
        <f t="shared" si="0"/>
        <v>174</v>
      </c>
    </row>
    <row r="39" spans="1:6" ht="15.75" customHeight="1" x14ac:dyDescent="0.15">
      <c r="A39" s="69"/>
      <c r="B39" s="37" t="s">
        <v>45</v>
      </c>
      <c r="C39" s="38">
        <v>394</v>
      </c>
      <c r="D39" s="38">
        <v>432</v>
      </c>
      <c r="E39" s="38">
        <v>442</v>
      </c>
      <c r="F39" s="12">
        <f t="shared" si="0"/>
        <v>874</v>
      </c>
    </row>
    <row r="40" spans="1:6" ht="15.75" customHeight="1" x14ac:dyDescent="0.15">
      <c r="A40" s="69"/>
      <c r="B40" s="13" t="s">
        <v>46</v>
      </c>
      <c r="C40" s="14">
        <v>116</v>
      </c>
      <c r="D40" s="15">
        <v>133</v>
      </c>
      <c r="E40" s="15">
        <v>129</v>
      </c>
      <c r="F40" s="16">
        <f t="shared" si="0"/>
        <v>262</v>
      </c>
    </row>
    <row r="41" spans="1:6" ht="15.75" customHeight="1" x14ac:dyDescent="0.15">
      <c r="A41" s="69"/>
      <c r="B41" s="13" t="s">
        <v>47</v>
      </c>
      <c r="C41" s="14">
        <v>328</v>
      </c>
      <c r="D41" s="15">
        <v>335</v>
      </c>
      <c r="E41" s="15">
        <v>358</v>
      </c>
      <c r="F41" s="16">
        <f t="shared" si="0"/>
        <v>693</v>
      </c>
    </row>
    <row r="42" spans="1:6" ht="15.75" customHeight="1" thickBot="1" x14ac:dyDescent="0.2">
      <c r="A42" s="70"/>
      <c r="B42" s="31" t="s">
        <v>13</v>
      </c>
      <c r="C42" s="34">
        <f>SUM(C38:C41)</f>
        <v>910</v>
      </c>
      <c r="D42" s="32">
        <f>SUM(D38:D41)</f>
        <v>982</v>
      </c>
      <c r="E42" s="32">
        <f>SUM(E38:E41)</f>
        <v>1021</v>
      </c>
      <c r="F42" s="33">
        <f t="shared" si="0"/>
        <v>2003</v>
      </c>
    </row>
    <row r="43" spans="1:6" ht="15.75" customHeight="1" x14ac:dyDescent="0.15">
      <c r="A43" s="68" t="s">
        <v>48</v>
      </c>
      <c r="B43" s="21" t="s">
        <v>49</v>
      </c>
      <c r="C43" s="23">
        <v>168</v>
      </c>
      <c r="D43" s="22">
        <v>182</v>
      </c>
      <c r="E43" s="22">
        <v>209</v>
      </c>
      <c r="F43" s="24">
        <f t="shared" si="0"/>
        <v>391</v>
      </c>
    </row>
    <row r="44" spans="1:6" ht="15.75" customHeight="1" x14ac:dyDescent="0.15">
      <c r="A44" s="71"/>
      <c r="B44" s="13" t="s">
        <v>50</v>
      </c>
      <c r="C44" s="14">
        <v>304</v>
      </c>
      <c r="D44" s="15">
        <v>344</v>
      </c>
      <c r="E44" s="15">
        <v>355</v>
      </c>
      <c r="F44" s="16">
        <f t="shared" si="0"/>
        <v>699</v>
      </c>
    </row>
    <row r="45" spans="1:6" ht="15.75" customHeight="1" x14ac:dyDescent="0.15">
      <c r="A45" s="71"/>
      <c r="B45" s="9" t="s">
        <v>51</v>
      </c>
      <c r="C45" s="10">
        <v>1167</v>
      </c>
      <c r="D45" s="11">
        <v>1288</v>
      </c>
      <c r="E45" s="11">
        <v>1396</v>
      </c>
      <c r="F45" s="12">
        <f t="shared" si="0"/>
        <v>2684</v>
      </c>
    </row>
    <row r="46" spans="1:6" ht="15.75" customHeight="1" x14ac:dyDescent="0.15">
      <c r="A46" s="71"/>
      <c r="B46" s="13" t="s">
        <v>52</v>
      </c>
      <c r="C46" s="14">
        <v>669</v>
      </c>
      <c r="D46" s="15">
        <v>518</v>
      </c>
      <c r="E46" s="15">
        <v>560</v>
      </c>
      <c r="F46" s="16">
        <f t="shared" si="0"/>
        <v>1078</v>
      </c>
    </row>
    <row r="47" spans="1:6" ht="15.75" customHeight="1" x14ac:dyDescent="0.15">
      <c r="A47" s="71"/>
      <c r="B47" s="9" t="s">
        <v>53</v>
      </c>
      <c r="C47" s="10">
        <v>276</v>
      </c>
      <c r="D47" s="11">
        <v>316</v>
      </c>
      <c r="E47" s="11">
        <v>329</v>
      </c>
      <c r="F47" s="12">
        <f t="shared" si="0"/>
        <v>645</v>
      </c>
    </row>
    <row r="48" spans="1:6" ht="15.75" customHeight="1" x14ac:dyDescent="0.15">
      <c r="A48" s="71"/>
      <c r="B48" s="13" t="s">
        <v>44</v>
      </c>
      <c r="C48" s="14">
        <v>92</v>
      </c>
      <c r="D48" s="15">
        <v>106</v>
      </c>
      <c r="E48" s="15">
        <v>105</v>
      </c>
      <c r="F48" s="16">
        <f t="shared" si="0"/>
        <v>211</v>
      </c>
    </row>
    <row r="49" spans="1:6" ht="15.75" customHeight="1" x14ac:dyDescent="0.15">
      <c r="A49" s="71"/>
      <c r="B49" s="13" t="s">
        <v>54</v>
      </c>
      <c r="C49" s="15">
        <v>761</v>
      </c>
      <c r="D49" s="15">
        <v>788</v>
      </c>
      <c r="E49" s="15">
        <v>846</v>
      </c>
      <c r="F49" s="16">
        <f t="shared" si="0"/>
        <v>1634</v>
      </c>
    </row>
    <row r="50" spans="1:6" ht="15.75" customHeight="1" thickBot="1" x14ac:dyDescent="0.2">
      <c r="A50" s="72"/>
      <c r="B50" s="31" t="s">
        <v>13</v>
      </c>
      <c r="C50" s="32">
        <f>SUM(C43:C49)</f>
        <v>3437</v>
      </c>
      <c r="D50" s="32">
        <f>SUM(D43:D49)</f>
        <v>3542</v>
      </c>
      <c r="E50" s="32">
        <f>SUM(E43:E49)</f>
        <v>3800</v>
      </c>
      <c r="F50" s="33">
        <f t="shared" si="0"/>
        <v>7342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23776</v>
      </c>
      <c r="D51" s="40">
        <f>SUM(D8,D12,D19,D27,D33,D37,D42,D50)</f>
        <v>25954</v>
      </c>
      <c r="E51" s="40">
        <f>SUM(E8,E12,E19,E27,E33,E37,E42,E50)</f>
        <v>26891</v>
      </c>
      <c r="F51" s="41">
        <f t="shared" si="0"/>
        <v>52845</v>
      </c>
    </row>
    <row r="52" spans="1:6" ht="15.75" customHeight="1" x14ac:dyDescent="0.15">
      <c r="A52" s="42"/>
      <c r="B52" s="42"/>
      <c r="C52" s="75" t="s">
        <v>63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1EE8-59D4-4B02-841D-4CBE99B7E942}">
  <sheetPr>
    <pageSetUpPr fitToPage="1"/>
  </sheetPr>
  <dimension ref="A1:F57"/>
  <sheetViews>
    <sheetView zoomScaleNormal="100" workbookViewId="0">
      <selection activeCell="A53" sqref="A53:F54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50" t="s">
        <v>2</v>
      </c>
      <c r="C2" s="50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407</v>
      </c>
      <c r="D3" s="7">
        <v>432</v>
      </c>
      <c r="E3" s="7">
        <v>462</v>
      </c>
      <c r="F3" s="8">
        <f t="shared" ref="F3:F51" si="0">D3+E3</f>
        <v>894</v>
      </c>
    </row>
    <row r="4" spans="1:6" ht="15.75" customHeight="1" x14ac:dyDescent="0.15">
      <c r="A4" s="69"/>
      <c r="B4" s="9" t="s">
        <v>9</v>
      </c>
      <c r="C4" s="10">
        <v>230</v>
      </c>
      <c r="D4" s="11">
        <v>261</v>
      </c>
      <c r="E4" s="11">
        <v>269</v>
      </c>
      <c r="F4" s="12">
        <f t="shared" si="0"/>
        <v>530</v>
      </c>
    </row>
    <row r="5" spans="1:6" ht="15.75" customHeight="1" x14ac:dyDescent="0.15">
      <c r="A5" s="69"/>
      <c r="B5" s="13" t="s">
        <v>10</v>
      </c>
      <c r="C5" s="14">
        <v>509</v>
      </c>
      <c r="D5" s="15">
        <v>587</v>
      </c>
      <c r="E5" s="15">
        <v>596</v>
      </c>
      <c r="F5" s="16">
        <f t="shared" si="0"/>
        <v>1183</v>
      </c>
    </row>
    <row r="6" spans="1:6" ht="15.75" customHeight="1" x14ac:dyDescent="0.15">
      <c r="A6" s="69"/>
      <c r="B6" s="13" t="s">
        <v>11</v>
      </c>
      <c r="C6" s="14">
        <v>282</v>
      </c>
      <c r="D6" s="15">
        <v>315</v>
      </c>
      <c r="E6" s="15">
        <v>338</v>
      </c>
      <c r="F6" s="16">
        <f t="shared" si="0"/>
        <v>653</v>
      </c>
    </row>
    <row r="7" spans="1:6" ht="15.75" customHeight="1" x14ac:dyDescent="0.15">
      <c r="A7" s="69"/>
      <c r="B7" s="13" t="s">
        <v>12</v>
      </c>
      <c r="C7" s="14">
        <v>763</v>
      </c>
      <c r="D7" s="15">
        <v>847</v>
      </c>
      <c r="E7" s="15">
        <v>850</v>
      </c>
      <c r="F7" s="16">
        <f t="shared" si="0"/>
        <v>1697</v>
      </c>
    </row>
    <row r="8" spans="1:6" ht="15.75" customHeight="1" thickBot="1" x14ac:dyDescent="0.2">
      <c r="A8" s="70"/>
      <c r="B8" s="17" t="s">
        <v>13</v>
      </c>
      <c r="C8" s="18">
        <f>SUM(C3:C7)</f>
        <v>2191</v>
      </c>
      <c r="D8" s="19">
        <f>SUM(D3:D7)</f>
        <v>2442</v>
      </c>
      <c r="E8" s="19">
        <f>SUM(E3:E7)</f>
        <v>2515</v>
      </c>
      <c r="F8" s="20">
        <f t="shared" si="0"/>
        <v>4957</v>
      </c>
    </row>
    <row r="9" spans="1:6" ht="15.75" customHeight="1" x14ac:dyDescent="0.15">
      <c r="A9" s="68" t="s">
        <v>14</v>
      </c>
      <c r="B9" s="21" t="s">
        <v>15</v>
      </c>
      <c r="C9" s="22">
        <v>223</v>
      </c>
      <c r="D9" s="23">
        <v>248</v>
      </c>
      <c r="E9" s="22">
        <v>277</v>
      </c>
      <c r="F9" s="24">
        <f t="shared" si="0"/>
        <v>525</v>
      </c>
    </row>
    <row r="10" spans="1:6" ht="15.75" customHeight="1" x14ac:dyDescent="0.15">
      <c r="A10" s="69"/>
      <c r="B10" s="13" t="s">
        <v>16</v>
      </c>
      <c r="C10" s="15">
        <v>779</v>
      </c>
      <c r="D10" s="14">
        <v>907</v>
      </c>
      <c r="E10" s="15">
        <v>880</v>
      </c>
      <c r="F10" s="16">
        <f t="shared" si="0"/>
        <v>1787</v>
      </c>
    </row>
    <row r="11" spans="1:6" ht="15.75" customHeight="1" x14ac:dyDescent="0.15">
      <c r="A11" s="69"/>
      <c r="B11" s="13" t="s">
        <v>17</v>
      </c>
      <c r="C11" s="15">
        <v>418</v>
      </c>
      <c r="D11" s="14">
        <v>487</v>
      </c>
      <c r="E11" s="15">
        <v>459</v>
      </c>
      <c r="F11" s="16">
        <f t="shared" si="0"/>
        <v>946</v>
      </c>
    </row>
    <row r="12" spans="1:6" ht="16.5" customHeight="1" thickBot="1" x14ac:dyDescent="0.2">
      <c r="A12" s="70"/>
      <c r="B12" s="17" t="s">
        <v>13</v>
      </c>
      <c r="C12" s="19">
        <f>SUM(C9:C11)</f>
        <v>1420</v>
      </c>
      <c r="D12" s="18">
        <f>SUM(D9:D11)</f>
        <v>1642</v>
      </c>
      <c r="E12" s="19">
        <f>SUM(E9:E11)</f>
        <v>1616</v>
      </c>
      <c r="F12" s="20">
        <f t="shared" si="0"/>
        <v>3258</v>
      </c>
    </row>
    <row r="13" spans="1:6" ht="15.75" customHeight="1" x14ac:dyDescent="0.15">
      <c r="A13" s="68" t="s">
        <v>18</v>
      </c>
      <c r="B13" s="21" t="s">
        <v>19</v>
      </c>
      <c r="C13" s="23">
        <v>8521</v>
      </c>
      <c r="D13" s="23">
        <v>9276</v>
      </c>
      <c r="E13" s="23">
        <v>9667</v>
      </c>
      <c r="F13" s="24">
        <f t="shared" si="0"/>
        <v>18943</v>
      </c>
    </row>
    <row r="14" spans="1:6" ht="15.75" customHeight="1" x14ac:dyDescent="0.15">
      <c r="A14" s="69"/>
      <c r="B14" s="13" t="s">
        <v>20</v>
      </c>
      <c r="C14" s="14">
        <v>562</v>
      </c>
      <c r="D14" s="14">
        <v>619</v>
      </c>
      <c r="E14" s="14">
        <v>691</v>
      </c>
      <c r="F14" s="16">
        <f t="shared" si="0"/>
        <v>1310</v>
      </c>
    </row>
    <row r="15" spans="1:6" ht="15.75" customHeight="1" x14ac:dyDescent="0.15">
      <c r="A15" s="69"/>
      <c r="B15" s="26" t="s">
        <v>21</v>
      </c>
      <c r="C15" s="10">
        <v>252</v>
      </c>
      <c r="D15" s="11">
        <v>266</v>
      </c>
      <c r="E15" s="11">
        <v>300</v>
      </c>
      <c r="F15" s="12">
        <f t="shared" si="0"/>
        <v>566</v>
      </c>
    </row>
    <row r="16" spans="1:6" ht="15.75" customHeight="1" x14ac:dyDescent="0.15">
      <c r="A16" s="69"/>
      <c r="B16" s="27" t="s">
        <v>22</v>
      </c>
      <c r="C16" s="15">
        <v>132</v>
      </c>
      <c r="D16" s="15">
        <v>172</v>
      </c>
      <c r="E16" s="15">
        <v>174</v>
      </c>
      <c r="F16" s="16">
        <f t="shared" si="0"/>
        <v>346</v>
      </c>
    </row>
    <row r="17" spans="1:6" ht="15.75" customHeight="1" x14ac:dyDescent="0.15">
      <c r="A17" s="69"/>
      <c r="B17" s="28" t="s">
        <v>23</v>
      </c>
      <c r="C17" s="14">
        <v>128</v>
      </c>
      <c r="D17" s="15">
        <v>138</v>
      </c>
      <c r="E17" s="15">
        <v>125</v>
      </c>
      <c r="F17" s="16">
        <f t="shared" si="0"/>
        <v>263</v>
      </c>
    </row>
    <row r="18" spans="1:6" ht="15.75" customHeight="1" x14ac:dyDescent="0.15">
      <c r="A18" s="69"/>
      <c r="B18" s="28" t="s">
        <v>24</v>
      </c>
      <c r="C18" s="14">
        <v>146</v>
      </c>
      <c r="D18" s="15">
        <v>198</v>
      </c>
      <c r="E18" s="15">
        <v>185</v>
      </c>
      <c r="F18" s="16">
        <f t="shared" si="0"/>
        <v>383</v>
      </c>
    </row>
    <row r="19" spans="1:6" ht="15.75" customHeight="1" thickBot="1" x14ac:dyDescent="0.2">
      <c r="A19" s="70"/>
      <c r="B19" s="17" t="s">
        <v>13</v>
      </c>
      <c r="C19" s="18">
        <f>SUM(C13:C18)</f>
        <v>9741</v>
      </c>
      <c r="D19" s="19">
        <f>SUM(D13:D18)</f>
        <v>10669</v>
      </c>
      <c r="E19" s="19">
        <f>SUM(E13:E18)</f>
        <v>11142</v>
      </c>
      <c r="F19" s="20">
        <f t="shared" si="0"/>
        <v>21811</v>
      </c>
    </row>
    <row r="20" spans="1:6" ht="15.75" customHeight="1" x14ac:dyDescent="0.15">
      <c r="A20" s="68" t="s">
        <v>25</v>
      </c>
      <c r="B20" s="21" t="s">
        <v>26</v>
      </c>
      <c r="C20" s="23">
        <v>1711</v>
      </c>
      <c r="D20" s="22">
        <v>1932</v>
      </c>
      <c r="E20" s="22">
        <v>2041</v>
      </c>
      <c r="F20" s="24">
        <f t="shared" si="0"/>
        <v>3973</v>
      </c>
    </row>
    <row r="21" spans="1:6" ht="15.75" customHeight="1" x14ac:dyDescent="0.15">
      <c r="A21" s="69"/>
      <c r="B21" s="13" t="s">
        <v>27</v>
      </c>
      <c r="C21" s="14">
        <v>886</v>
      </c>
      <c r="D21" s="15">
        <v>977</v>
      </c>
      <c r="E21" s="15">
        <v>925</v>
      </c>
      <c r="F21" s="16">
        <f t="shared" si="0"/>
        <v>1902</v>
      </c>
    </row>
    <row r="22" spans="1:6" ht="15.75" customHeight="1" x14ac:dyDescent="0.15">
      <c r="A22" s="69"/>
      <c r="B22" s="9" t="s">
        <v>28</v>
      </c>
      <c r="C22" s="10">
        <v>265</v>
      </c>
      <c r="D22" s="11">
        <v>270</v>
      </c>
      <c r="E22" s="11">
        <v>295</v>
      </c>
      <c r="F22" s="12">
        <f t="shared" si="0"/>
        <v>565</v>
      </c>
    </row>
    <row r="23" spans="1:6" ht="15.75" customHeight="1" x14ac:dyDescent="0.15">
      <c r="A23" s="69"/>
      <c r="B23" s="13" t="s">
        <v>29</v>
      </c>
      <c r="C23" s="14">
        <v>184</v>
      </c>
      <c r="D23" s="15">
        <v>203</v>
      </c>
      <c r="E23" s="15">
        <v>225</v>
      </c>
      <c r="F23" s="16">
        <f t="shared" si="0"/>
        <v>428</v>
      </c>
    </row>
    <row r="24" spans="1:6" ht="15.75" customHeight="1" x14ac:dyDescent="0.15">
      <c r="A24" s="69"/>
      <c r="B24" s="29" t="s">
        <v>30</v>
      </c>
      <c r="C24" s="15">
        <v>257</v>
      </c>
      <c r="D24" s="30">
        <v>287</v>
      </c>
      <c r="E24" s="30">
        <v>289</v>
      </c>
      <c r="F24" s="12">
        <f t="shared" si="0"/>
        <v>576</v>
      </c>
    </row>
    <row r="25" spans="1:6" ht="15.75" customHeight="1" x14ac:dyDescent="0.15">
      <c r="A25" s="69"/>
      <c r="B25" s="13" t="s">
        <v>31</v>
      </c>
      <c r="C25" s="14">
        <v>192</v>
      </c>
      <c r="D25" s="15">
        <v>194</v>
      </c>
      <c r="E25" s="15">
        <v>174</v>
      </c>
      <c r="F25" s="16">
        <f t="shared" si="0"/>
        <v>368</v>
      </c>
    </row>
    <row r="26" spans="1:6" ht="15.75" customHeight="1" x14ac:dyDescent="0.15">
      <c r="A26" s="69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3495</v>
      </c>
      <c r="D27" s="32">
        <f>SUM(D20:D26)</f>
        <v>3863</v>
      </c>
      <c r="E27" s="32">
        <f>SUM(E20:E26)</f>
        <v>3949</v>
      </c>
      <c r="F27" s="33">
        <f t="shared" si="0"/>
        <v>7812</v>
      </c>
    </row>
    <row r="28" spans="1:6" ht="15.75" customHeight="1" x14ac:dyDescent="0.15">
      <c r="A28" s="68" t="s">
        <v>33</v>
      </c>
      <c r="B28" s="21" t="s">
        <v>34</v>
      </c>
      <c r="C28" s="23">
        <v>422</v>
      </c>
      <c r="D28" s="22">
        <v>470</v>
      </c>
      <c r="E28" s="22">
        <v>438</v>
      </c>
      <c r="F28" s="24">
        <f t="shared" si="0"/>
        <v>908</v>
      </c>
    </row>
    <row r="29" spans="1:6" ht="15.75" customHeight="1" x14ac:dyDescent="0.15">
      <c r="A29" s="69"/>
      <c r="B29" s="13" t="s">
        <v>35</v>
      </c>
      <c r="C29" s="14">
        <v>89</v>
      </c>
      <c r="D29" s="15">
        <v>91</v>
      </c>
      <c r="E29" s="15">
        <v>89</v>
      </c>
      <c r="F29" s="16">
        <f t="shared" si="0"/>
        <v>180</v>
      </c>
    </row>
    <row r="30" spans="1:6" ht="15.75" customHeight="1" x14ac:dyDescent="0.15">
      <c r="A30" s="69"/>
      <c r="B30" s="13" t="s">
        <v>36</v>
      </c>
      <c r="C30" s="14">
        <v>55</v>
      </c>
      <c r="D30" s="15">
        <v>48</v>
      </c>
      <c r="E30" s="15">
        <v>49</v>
      </c>
      <c r="F30" s="16">
        <f t="shared" si="0"/>
        <v>97</v>
      </c>
    </row>
    <row r="31" spans="1:6" ht="15.75" customHeight="1" x14ac:dyDescent="0.15">
      <c r="A31" s="69"/>
      <c r="B31" s="13" t="s">
        <v>37</v>
      </c>
      <c r="C31" s="14">
        <v>105</v>
      </c>
      <c r="D31" s="15">
        <v>103</v>
      </c>
      <c r="E31" s="15">
        <v>101</v>
      </c>
      <c r="F31" s="16">
        <f t="shared" si="0"/>
        <v>204</v>
      </c>
    </row>
    <row r="32" spans="1:6" ht="15.75" customHeight="1" x14ac:dyDescent="0.15">
      <c r="A32" s="69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671</v>
      </c>
      <c r="D33" s="32">
        <f>SUM(D28:D32)</f>
        <v>712</v>
      </c>
      <c r="E33" s="32">
        <f>SUM(E28:E32)</f>
        <v>677</v>
      </c>
      <c r="F33" s="33">
        <f t="shared" si="0"/>
        <v>1389</v>
      </c>
    </row>
    <row r="34" spans="1:6" ht="15.75" customHeight="1" x14ac:dyDescent="0.15">
      <c r="A34" s="68" t="s">
        <v>39</v>
      </c>
      <c r="B34" s="35" t="s">
        <v>40</v>
      </c>
      <c r="C34" s="6">
        <v>795</v>
      </c>
      <c r="D34" s="7">
        <v>834</v>
      </c>
      <c r="E34" s="7">
        <v>875</v>
      </c>
      <c r="F34" s="8">
        <f t="shared" si="0"/>
        <v>1709</v>
      </c>
    </row>
    <row r="35" spans="1:6" ht="15.75" customHeight="1" x14ac:dyDescent="0.15">
      <c r="A35" s="69"/>
      <c r="B35" s="36" t="s">
        <v>41</v>
      </c>
      <c r="C35" s="14">
        <v>712</v>
      </c>
      <c r="D35" s="15">
        <v>822</v>
      </c>
      <c r="E35" s="15">
        <v>855</v>
      </c>
      <c r="F35" s="16">
        <f t="shared" si="0"/>
        <v>1677</v>
      </c>
    </row>
    <row r="36" spans="1:6" ht="15.75" customHeight="1" x14ac:dyDescent="0.15">
      <c r="A36" s="69"/>
      <c r="B36" s="13" t="s">
        <v>42</v>
      </c>
      <c r="C36" s="14">
        <v>405</v>
      </c>
      <c r="D36" s="15">
        <v>441</v>
      </c>
      <c r="E36" s="15">
        <v>423</v>
      </c>
      <c r="F36" s="16">
        <f t="shared" si="0"/>
        <v>864</v>
      </c>
    </row>
    <row r="37" spans="1:6" ht="15.75" customHeight="1" thickBot="1" x14ac:dyDescent="0.2">
      <c r="A37" s="70"/>
      <c r="B37" s="17" t="s">
        <v>13</v>
      </c>
      <c r="C37" s="18">
        <f>SUM(C34:C36)</f>
        <v>1912</v>
      </c>
      <c r="D37" s="19">
        <f>SUM(D34:D36)</f>
        <v>2097</v>
      </c>
      <c r="E37" s="19">
        <f>SUM(E34:E36)</f>
        <v>2153</v>
      </c>
      <c r="F37" s="20">
        <f t="shared" si="0"/>
        <v>4250</v>
      </c>
    </row>
    <row r="38" spans="1:6" ht="15.75" customHeight="1" x14ac:dyDescent="0.15">
      <c r="A38" s="68" t="s">
        <v>43</v>
      </c>
      <c r="B38" s="35" t="s">
        <v>44</v>
      </c>
      <c r="C38" s="7">
        <v>72</v>
      </c>
      <c r="D38" s="7">
        <v>81</v>
      </c>
      <c r="E38" s="7">
        <v>92</v>
      </c>
      <c r="F38" s="8">
        <f t="shared" si="0"/>
        <v>173</v>
      </c>
    </row>
    <row r="39" spans="1:6" ht="15.75" customHeight="1" x14ac:dyDescent="0.15">
      <c r="A39" s="69"/>
      <c r="B39" s="37" t="s">
        <v>45</v>
      </c>
      <c r="C39" s="38">
        <v>394</v>
      </c>
      <c r="D39" s="38">
        <v>434</v>
      </c>
      <c r="E39" s="38">
        <v>442</v>
      </c>
      <c r="F39" s="12">
        <f t="shared" si="0"/>
        <v>876</v>
      </c>
    </row>
    <row r="40" spans="1:6" ht="15.75" customHeight="1" x14ac:dyDescent="0.15">
      <c r="A40" s="69"/>
      <c r="B40" s="13" t="s">
        <v>46</v>
      </c>
      <c r="C40" s="14">
        <v>117</v>
      </c>
      <c r="D40" s="15">
        <v>134</v>
      </c>
      <c r="E40" s="15">
        <v>129</v>
      </c>
      <c r="F40" s="16">
        <f t="shared" si="0"/>
        <v>263</v>
      </c>
    </row>
    <row r="41" spans="1:6" ht="15.75" customHeight="1" x14ac:dyDescent="0.15">
      <c r="A41" s="69"/>
      <c r="B41" s="13" t="s">
        <v>47</v>
      </c>
      <c r="C41" s="14">
        <v>328</v>
      </c>
      <c r="D41" s="15">
        <v>335</v>
      </c>
      <c r="E41" s="15">
        <v>355</v>
      </c>
      <c r="F41" s="16">
        <f t="shared" si="0"/>
        <v>690</v>
      </c>
    </row>
    <row r="42" spans="1:6" ht="15.75" customHeight="1" thickBot="1" x14ac:dyDescent="0.2">
      <c r="A42" s="70"/>
      <c r="B42" s="31" t="s">
        <v>13</v>
      </c>
      <c r="C42" s="34">
        <f>SUM(C38:C41)</f>
        <v>911</v>
      </c>
      <c r="D42" s="32">
        <f>SUM(D38:D41)</f>
        <v>984</v>
      </c>
      <c r="E42" s="32">
        <f>SUM(E38:E41)</f>
        <v>1018</v>
      </c>
      <c r="F42" s="33">
        <f t="shared" si="0"/>
        <v>2002</v>
      </c>
    </row>
    <row r="43" spans="1:6" ht="15.75" customHeight="1" x14ac:dyDescent="0.15">
      <c r="A43" s="68" t="s">
        <v>48</v>
      </c>
      <c r="B43" s="21" t="s">
        <v>49</v>
      </c>
      <c r="C43" s="23">
        <v>169</v>
      </c>
      <c r="D43" s="22">
        <v>181</v>
      </c>
      <c r="E43" s="22">
        <v>207</v>
      </c>
      <c r="F43" s="24">
        <f t="shared" si="0"/>
        <v>388</v>
      </c>
    </row>
    <row r="44" spans="1:6" ht="15.75" customHeight="1" x14ac:dyDescent="0.15">
      <c r="A44" s="71"/>
      <c r="B44" s="13" t="s">
        <v>50</v>
      </c>
      <c r="C44" s="14">
        <v>303</v>
      </c>
      <c r="D44" s="15">
        <v>342</v>
      </c>
      <c r="E44" s="15">
        <v>354</v>
      </c>
      <c r="F44" s="16">
        <f t="shared" si="0"/>
        <v>696</v>
      </c>
    </row>
    <row r="45" spans="1:6" ht="15.75" customHeight="1" x14ac:dyDescent="0.15">
      <c r="A45" s="71"/>
      <c r="B45" s="9" t="s">
        <v>51</v>
      </c>
      <c r="C45" s="10">
        <v>1168</v>
      </c>
      <c r="D45" s="11">
        <v>1289</v>
      </c>
      <c r="E45" s="11">
        <v>1394</v>
      </c>
      <c r="F45" s="12">
        <f t="shared" si="0"/>
        <v>2683</v>
      </c>
    </row>
    <row r="46" spans="1:6" ht="15.75" customHeight="1" x14ac:dyDescent="0.15">
      <c r="A46" s="71"/>
      <c r="B46" s="13" t="s">
        <v>52</v>
      </c>
      <c r="C46" s="14">
        <v>669</v>
      </c>
      <c r="D46" s="15">
        <v>517</v>
      </c>
      <c r="E46" s="15">
        <v>559</v>
      </c>
      <c r="F46" s="16">
        <f t="shared" si="0"/>
        <v>1076</v>
      </c>
    </row>
    <row r="47" spans="1:6" ht="15.75" customHeight="1" x14ac:dyDescent="0.15">
      <c r="A47" s="71"/>
      <c r="B47" s="9" t="s">
        <v>53</v>
      </c>
      <c r="C47" s="10">
        <v>276</v>
      </c>
      <c r="D47" s="11">
        <v>315</v>
      </c>
      <c r="E47" s="11">
        <v>329</v>
      </c>
      <c r="F47" s="12">
        <f t="shared" si="0"/>
        <v>644</v>
      </c>
    </row>
    <row r="48" spans="1:6" ht="15.75" customHeight="1" x14ac:dyDescent="0.15">
      <c r="A48" s="71"/>
      <c r="B48" s="13" t="s">
        <v>44</v>
      </c>
      <c r="C48" s="14">
        <v>92</v>
      </c>
      <c r="D48" s="15">
        <v>106</v>
      </c>
      <c r="E48" s="15">
        <v>105</v>
      </c>
      <c r="F48" s="16">
        <f t="shared" si="0"/>
        <v>211</v>
      </c>
    </row>
    <row r="49" spans="1:6" ht="15.75" customHeight="1" x14ac:dyDescent="0.15">
      <c r="A49" s="71"/>
      <c r="B49" s="13" t="s">
        <v>54</v>
      </c>
      <c r="C49" s="15">
        <v>763</v>
      </c>
      <c r="D49" s="15">
        <v>788</v>
      </c>
      <c r="E49" s="15">
        <v>846</v>
      </c>
      <c r="F49" s="16">
        <f t="shared" si="0"/>
        <v>1634</v>
      </c>
    </row>
    <row r="50" spans="1:6" ht="15.75" customHeight="1" thickBot="1" x14ac:dyDescent="0.2">
      <c r="A50" s="72"/>
      <c r="B50" s="31" t="s">
        <v>13</v>
      </c>
      <c r="C50" s="32">
        <f>SUM(C43:C49)</f>
        <v>3440</v>
      </c>
      <c r="D50" s="32">
        <f>SUM(D43:D49)</f>
        <v>3538</v>
      </c>
      <c r="E50" s="32">
        <f>SUM(E43:E49)</f>
        <v>3794</v>
      </c>
      <c r="F50" s="33">
        <f t="shared" si="0"/>
        <v>7332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23781</v>
      </c>
      <c r="D51" s="40">
        <f>SUM(D8,D12,D19,D27,D33,D37,D42,D50)</f>
        <v>25947</v>
      </c>
      <c r="E51" s="40">
        <f>SUM(E8,E12,E19,E27,E33,E37,E42,E50)</f>
        <v>26864</v>
      </c>
      <c r="F51" s="41">
        <f t="shared" si="0"/>
        <v>52811</v>
      </c>
    </row>
    <row r="52" spans="1:6" ht="15.75" customHeight="1" x14ac:dyDescent="0.15">
      <c r="A52" s="42"/>
      <c r="B52" s="42"/>
      <c r="C52" s="75" t="s">
        <v>64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7135-4A2D-4F82-8D8D-A581F3161B41}">
  <sheetPr>
    <pageSetUpPr fitToPage="1"/>
  </sheetPr>
  <dimension ref="A1:F57"/>
  <sheetViews>
    <sheetView topLeftCell="A31" zoomScaleNormal="100" workbookViewId="0">
      <selection activeCell="C43" sqref="C43:C49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51" t="s">
        <v>2</v>
      </c>
      <c r="C2" s="51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406</v>
      </c>
      <c r="D3" s="7">
        <v>428</v>
      </c>
      <c r="E3" s="7">
        <v>461</v>
      </c>
      <c r="F3" s="8">
        <v>889</v>
      </c>
    </row>
    <row r="4" spans="1:6" ht="15.75" customHeight="1" x14ac:dyDescent="0.15">
      <c r="A4" s="69"/>
      <c r="B4" s="9" t="s">
        <v>9</v>
      </c>
      <c r="C4" s="10">
        <v>230</v>
      </c>
      <c r="D4" s="11">
        <v>262</v>
      </c>
      <c r="E4" s="11">
        <v>266</v>
      </c>
      <c r="F4" s="12">
        <v>528</v>
      </c>
    </row>
    <row r="5" spans="1:6" ht="15.75" customHeight="1" x14ac:dyDescent="0.15">
      <c r="A5" s="69"/>
      <c r="B5" s="13" t="s">
        <v>10</v>
      </c>
      <c r="C5" s="14">
        <v>506</v>
      </c>
      <c r="D5" s="15">
        <v>584</v>
      </c>
      <c r="E5" s="15">
        <v>596</v>
      </c>
      <c r="F5" s="16">
        <v>1180</v>
      </c>
    </row>
    <row r="6" spans="1:6" ht="15.75" customHeight="1" x14ac:dyDescent="0.15">
      <c r="A6" s="69"/>
      <c r="B6" s="13" t="s">
        <v>11</v>
      </c>
      <c r="C6" s="14">
        <v>285</v>
      </c>
      <c r="D6" s="15">
        <v>317</v>
      </c>
      <c r="E6" s="15">
        <v>344</v>
      </c>
      <c r="F6" s="16">
        <v>661</v>
      </c>
    </row>
    <row r="7" spans="1:6" ht="15.75" customHeight="1" x14ac:dyDescent="0.15">
      <c r="A7" s="69"/>
      <c r="B7" s="13" t="s">
        <v>12</v>
      </c>
      <c r="C7" s="14">
        <v>761</v>
      </c>
      <c r="D7" s="15">
        <v>842</v>
      </c>
      <c r="E7" s="15">
        <v>847</v>
      </c>
      <c r="F7" s="16">
        <v>1689</v>
      </c>
    </row>
    <row r="8" spans="1:6" ht="15.75" customHeight="1" thickBot="1" x14ac:dyDescent="0.2">
      <c r="A8" s="70"/>
      <c r="B8" s="17" t="s">
        <v>13</v>
      </c>
      <c r="C8" s="18">
        <f>SUM(C3:C7)</f>
        <v>2188</v>
      </c>
      <c r="D8" s="19">
        <f>SUM(D3:D7)</f>
        <v>2433</v>
      </c>
      <c r="E8" s="19">
        <f>SUM(E3:E7)</f>
        <v>2514</v>
      </c>
      <c r="F8" s="20">
        <f t="shared" ref="F8:F51" si="0">D8+E8</f>
        <v>4947</v>
      </c>
    </row>
    <row r="9" spans="1:6" ht="15.75" customHeight="1" x14ac:dyDescent="0.15">
      <c r="A9" s="68" t="s">
        <v>14</v>
      </c>
      <c r="B9" s="21" t="s">
        <v>15</v>
      </c>
      <c r="C9" s="22">
        <v>221</v>
      </c>
      <c r="D9" s="23">
        <v>248</v>
      </c>
      <c r="E9" s="22">
        <v>276</v>
      </c>
      <c r="F9" s="24">
        <v>524</v>
      </c>
    </row>
    <row r="10" spans="1:6" ht="15.75" customHeight="1" x14ac:dyDescent="0.15">
      <c r="A10" s="69"/>
      <c r="B10" s="13" t="s">
        <v>16</v>
      </c>
      <c r="C10" s="15">
        <v>779</v>
      </c>
      <c r="D10" s="14">
        <v>904</v>
      </c>
      <c r="E10" s="15">
        <v>880</v>
      </c>
      <c r="F10" s="16">
        <v>1784</v>
      </c>
    </row>
    <row r="11" spans="1:6" ht="15.75" customHeight="1" x14ac:dyDescent="0.15">
      <c r="A11" s="69"/>
      <c r="B11" s="13" t="s">
        <v>17</v>
      </c>
      <c r="C11" s="15">
        <v>418</v>
      </c>
      <c r="D11" s="14">
        <v>485</v>
      </c>
      <c r="E11" s="15">
        <v>457</v>
      </c>
      <c r="F11" s="16">
        <v>942</v>
      </c>
    </row>
    <row r="12" spans="1:6" ht="16.5" customHeight="1" thickBot="1" x14ac:dyDescent="0.2">
      <c r="A12" s="70"/>
      <c r="B12" s="17" t="s">
        <v>13</v>
      </c>
      <c r="C12" s="19">
        <f>SUM(C9:C11)</f>
        <v>1418</v>
      </c>
      <c r="D12" s="18">
        <f>SUM(D9:D11)</f>
        <v>1637</v>
      </c>
      <c r="E12" s="19">
        <f>SUM(E9:E11)</f>
        <v>1613</v>
      </c>
      <c r="F12" s="20">
        <f t="shared" si="0"/>
        <v>3250</v>
      </c>
    </row>
    <row r="13" spans="1:6" ht="15.75" customHeight="1" x14ac:dyDescent="0.15">
      <c r="A13" s="68" t="s">
        <v>18</v>
      </c>
      <c r="B13" s="21" t="s">
        <v>19</v>
      </c>
      <c r="C13" s="23">
        <v>8527</v>
      </c>
      <c r="D13" s="23">
        <v>9279</v>
      </c>
      <c r="E13" s="23">
        <v>9664</v>
      </c>
      <c r="F13" s="24">
        <v>18943</v>
      </c>
    </row>
    <row r="14" spans="1:6" ht="15.75" customHeight="1" x14ac:dyDescent="0.15">
      <c r="A14" s="69"/>
      <c r="B14" s="13" t="s">
        <v>20</v>
      </c>
      <c r="C14" s="14">
        <v>561</v>
      </c>
      <c r="D14" s="14">
        <v>620</v>
      </c>
      <c r="E14" s="14">
        <v>687</v>
      </c>
      <c r="F14" s="16">
        <v>1307</v>
      </c>
    </row>
    <row r="15" spans="1:6" ht="15.75" customHeight="1" x14ac:dyDescent="0.15">
      <c r="A15" s="69"/>
      <c r="B15" s="26" t="s">
        <v>21</v>
      </c>
      <c r="C15" s="10">
        <v>250</v>
      </c>
      <c r="D15" s="11">
        <v>265</v>
      </c>
      <c r="E15" s="11">
        <v>300</v>
      </c>
      <c r="F15" s="12">
        <v>565</v>
      </c>
    </row>
    <row r="16" spans="1:6" ht="15.75" customHeight="1" x14ac:dyDescent="0.15">
      <c r="A16" s="69"/>
      <c r="B16" s="27" t="s">
        <v>22</v>
      </c>
      <c r="C16" s="15">
        <v>132</v>
      </c>
      <c r="D16" s="15">
        <v>172</v>
      </c>
      <c r="E16" s="15">
        <v>174</v>
      </c>
      <c r="F16" s="16">
        <v>346</v>
      </c>
    </row>
    <row r="17" spans="1:6" ht="15.75" customHeight="1" x14ac:dyDescent="0.15">
      <c r="A17" s="69"/>
      <c r="B17" s="28" t="s">
        <v>23</v>
      </c>
      <c r="C17" s="14">
        <v>130</v>
      </c>
      <c r="D17" s="15">
        <v>136</v>
      </c>
      <c r="E17" s="15">
        <v>127</v>
      </c>
      <c r="F17" s="16">
        <v>263</v>
      </c>
    </row>
    <row r="18" spans="1:6" ht="15.75" customHeight="1" x14ac:dyDescent="0.15">
      <c r="A18" s="69"/>
      <c r="B18" s="28" t="s">
        <v>24</v>
      </c>
      <c r="C18" s="14">
        <v>148</v>
      </c>
      <c r="D18" s="15">
        <v>199</v>
      </c>
      <c r="E18" s="15">
        <v>187</v>
      </c>
      <c r="F18" s="16">
        <v>386</v>
      </c>
    </row>
    <row r="19" spans="1:6" ht="15.75" customHeight="1" thickBot="1" x14ac:dyDescent="0.2">
      <c r="A19" s="70"/>
      <c r="B19" s="17" t="s">
        <v>13</v>
      </c>
      <c r="C19" s="18">
        <f>SUM(C13:C18)</f>
        <v>9748</v>
      </c>
      <c r="D19" s="19">
        <f>SUM(D13:D18)</f>
        <v>10671</v>
      </c>
      <c r="E19" s="19">
        <f>SUM(E13:E18)</f>
        <v>11139</v>
      </c>
      <c r="F19" s="20">
        <f t="shared" si="0"/>
        <v>21810</v>
      </c>
    </row>
    <row r="20" spans="1:6" ht="15.75" customHeight="1" x14ac:dyDescent="0.15">
      <c r="A20" s="68" t="s">
        <v>25</v>
      </c>
      <c r="B20" s="21" t="s">
        <v>26</v>
      </c>
      <c r="C20" s="23">
        <v>1710</v>
      </c>
      <c r="D20" s="22">
        <v>1931</v>
      </c>
      <c r="E20" s="22">
        <v>2042</v>
      </c>
      <c r="F20" s="24">
        <v>3973</v>
      </c>
    </row>
    <row r="21" spans="1:6" ht="15.75" customHeight="1" x14ac:dyDescent="0.15">
      <c r="A21" s="69"/>
      <c r="B21" s="13" t="s">
        <v>27</v>
      </c>
      <c r="C21" s="14">
        <v>883</v>
      </c>
      <c r="D21" s="15">
        <v>974</v>
      </c>
      <c r="E21" s="15">
        <v>921</v>
      </c>
      <c r="F21" s="16">
        <v>1895</v>
      </c>
    </row>
    <row r="22" spans="1:6" ht="15.75" customHeight="1" x14ac:dyDescent="0.15">
      <c r="A22" s="69"/>
      <c r="B22" s="9" t="s">
        <v>28</v>
      </c>
      <c r="C22" s="10">
        <v>265</v>
      </c>
      <c r="D22" s="11">
        <v>269</v>
      </c>
      <c r="E22" s="11">
        <v>295</v>
      </c>
      <c r="F22" s="12">
        <v>564</v>
      </c>
    </row>
    <row r="23" spans="1:6" ht="15.75" customHeight="1" x14ac:dyDescent="0.15">
      <c r="A23" s="69"/>
      <c r="B23" s="13" t="s">
        <v>29</v>
      </c>
      <c r="C23" s="14">
        <v>184</v>
      </c>
      <c r="D23" s="15">
        <v>204</v>
      </c>
      <c r="E23" s="15">
        <v>226</v>
      </c>
      <c r="F23" s="16">
        <v>430</v>
      </c>
    </row>
    <row r="24" spans="1:6" ht="15.75" customHeight="1" x14ac:dyDescent="0.15">
      <c r="A24" s="69"/>
      <c r="B24" s="29" t="s">
        <v>30</v>
      </c>
      <c r="C24" s="15">
        <v>257</v>
      </c>
      <c r="D24" s="30">
        <v>287</v>
      </c>
      <c r="E24" s="30">
        <v>289</v>
      </c>
      <c r="F24" s="12">
        <v>576</v>
      </c>
    </row>
    <row r="25" spans="1:6" ht="15.75" customHeight="1" x14ac:dyDescent="0.15">
      <c r="A25" s="69"/>
      <c r="B25" s="13" t="s">
        <v>31</v>
      </c>
      <c r="C25" s="14">
        <v>193</v>
      </c>
      <c r="D25" s="15">
        <v>192</v>
      </c>
      <c r="E25" s="15">
        <v>176</v>
      </c>
      <c r="F25" s="16">
        <v>368</v>
      </c>
    </row>
    <row r="26" spans="1:6" ht="15.75" customHeight="1" x14ac:dyDescent="0.15">
      <c r="A26" s="69"/>
      <c r="B26" s="13" t="s">
        <v>32</v>
      </c>
      <c r="C26" s="15">
        <v>0</v>
      </c>
      <c r="D26" s="15">
        <v>0</v>
      </c>
      <c r="E26" s="15">
        <v>0</v>
      </c>
      <c r="F26" s="16">
        <f t="shared" si="0"/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3492</v>
      </c>
      <c r="D27" s="32">
        <f>SUM(D20:D26)</f>
        <v>3857</v>
      </c>
      <c r="E27" s="32">
        <f>SUM(E20:E26)</f>
        <v>3949</v>
      </c>
      <c r="F27" s="33">
        <f t="shared" si="0"/>
        <v>7806</v>
      </c>
    </row>
    <row r="28" spans="1:6" ht="15.75" customHeight="1" x14ac:dyDescent="0.15">
      <c r="A28" s="68" t="s">
        <v>33</v>
      </c>
      <c r="B28" s="21" t="s">
        <v>34</v>
      </c>
      <c r="C28" s="23">
        <v>422</v>
      </c>
      <c r="D28" s="22">
        <v>471</v>
      </c>
      <c r="E28" s="22">
        <v>437</v>
      </c>
      <c r="F28" s="24">
        <v>908</v>
      </c>
    </row>
    <row r="29" spans="1:6" ht="15.75" customHeight="1" x14ac:dyDescent="0.15">
      <c r="A29" s="69"/>
      <c r="B29" s="13" t="s">
        <v>35</v>
      </c>
      <c r="C29" s="14">
        <v>90</v>
      </c>
      <c r="D29" s="15">
        <v>92</v>
      </c>
      <c r="E29" s="15">
        <v>89</v>
      </c>
      <c r="F29" s="16">
        <v>181</v>
      </c>
    </row>
    <row r="30" spans="1:6" ht="15.75" customHeight="1" x14ac:dyDescent="0.15">
      <c r="A30" s="69"/>
      <c r="B30" s="13" t="s">
        <v>36</v>
      </c>
      <c r="C30" s="14">
        <v>55</v>
      </c>
      <c r="D30" s="15">
        <v>48</v>
      </c>
      <c r="E30" s="15">
        <v>49</v>
      </c>
      <c r="F30" s="16">
        <v>97</v>
      </c>
    </row>
    <row r="31" spans="1:6" ht="15.75" customHeight="1" x14ac:dyDescent="0.15">
      <c r="A31" s="69"/>
      <c r="B31" s="13" t="s">
        <v>37</v>
      </c>
      <c r="C31" s="14">
        <v>105</v>
      </c>
      <c r="D31" s="15">
        <v>103</v>
      </c>
      <c r="E31" s="15">
        <v>101</v>
      </c>
      <c r="F31" s="16">
        <v>204</v>
      </c>
    </row>
    <row r="32" spans="1:6" ht="15.75" customHeight="1" x14ac:dyDescent="0.15">
      <c r="A32" s="69"/>
      <c r="B32" s="13" t="s">
        <v>38</v>
      </c>
      <c r="C32" s="14">
        <v>0</v>
      </c>
      <c r="D32" s="15">
        <v>0</v>
      </c>
      <c r="E32" s="15">
        <v>0</v>
      </c>
      <c r="F32" s="16"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672</v>
      </c>
      <c r="D33" s="32">
        <f>SUM(D28:D32)</f>
        <v>714</v>
      </c>
      <c r="E33" s="32">
        <f>SUM(E28:E32)</f>
        <v>676</v>
      </c>
      <c r="F33" s="33">
        <f t="shared" si="0"/>
        <v>1390</v>
      </c>
    </row>
    <row r="34" spans="1:6" ht="15.75" customHeight="1" x14ac:dyDescent="0.15">
      <c r="A34" s="68" t="s">
        <v>39</v>
      </c>
      <c r="B34" s="35" t="s">
        <v>40</v>
      </c>
      <c r="C34" s="6">
        <v>792</v>
      </c>
      <c r="D34" s="7">
        <v>827</v>
      </c>
      <c r="E34" s="7">
        <v>871</v>
      </c>
      <c r="F34" s="8">
        <v>1698</v>
      </c>
    </row>
    <row r="35" spans="1:6" ht="15.75" customHeight="1" x14ac:dyDescent="0.15">
      <c r="A35" s="69"/>
      <c r="B35" s="36" t="s">
        <v>41</v>
      </c>
      <c r="C35" s="14">
        <v>710</v>
      </c>
      <c r="D35" s="15">
        <v>824</v>
      </c>
      <c r="E35" s="15">
        <v>852</v>
      </c>
      <c r="F35" s="16">
        <v>1676</v>
      </c>
    </row>
    <row r="36" spans="1:6" ht="15.75" customHeight="1" x14ac:dyDescent="0.15">
      <c r="A36" s="69"/>
      <c r="B36" s="13" t="s">
        <v>42</v>
      </c>
      <c r="C36" s="14">
        <v>407</v>
      </c>
      <c r="D36" s="15">
        <v>444</v>
      </c>
      <c r="E36" s="15">
        <v>422</v>
      </c>
      <c r="F36" s="16">
        <v>866</v>
      </c>
    </row>
    <row r="37" spans="1:6" ht="15.75" customHeight="1" thickBot="1" x14ac:dyDescent="0.2">
      <c r="A37" s="70"/>
      <c r="B37" s="17" t="s">
        <v>13</v>
      </c>
      <c r="C37" s="18">
        <f>SUM(C34:C36)</f>
        <v>1909</v>
      </c>
      <c r="D37" s="19">
        <f>SUM(D34:D36)</f>
        <v>2095</v>
      </c>
      <c r="E37" s="19">
        <f>SUM(E34:E36)</f>
        <v>2145</v>
      </c>
      <c r="F37" s="20">
        <f t="shared" si="0"/>
        <v>4240</v>
      </c>
    </row>
    <row r="38" spans="1:6" ht="15.75" customHeight="1" x14ac:dyDescent="0.15">
      <c r="A38" s="68" t="s">
        <v>43</v>
      </c>
      <c r="B38" s="35" t="s">
        <v>44</v>
      </c>
      <c r="C38" s="7">
        <v>72</v>
      </c>
      <c r="D38" s="7">
        <v>80</v>
      </c>
      <c r="E38" s="7">
        <v>92</v>
      </c>
      <c r="F38" s="8">
        <v>172</v>
      </c>
    </row>
    <row r="39" spans="1:6" ht="15.75" customHeight="1" x14ac:dyDescent="0.15">
      <c r="A39" s="69"/>
      <c r="B39" s="37" t="s">
        <v>45</v>
      </c>
      <c r="C39" s="38">
        <v>392</v>
      </c>
      <c r="D39" s="38">
        <v>433</v>
      </c>
      <c r="E39" s="38">
        <v>440</v>
      </c>
      <c r="F39" s="12">
        <v>873</v>
      </c>
    </row>
    <row r="40" spans="1:6" ht="15.75" customHeight="1" x14ac:dyDescent="0.15">
      <c r="A40" s="69"/>
      <c r="B40" s="13" t="s">
        <v>46</v>
      </c>
      <c r="C40" s="14">
        <v>117</v>
      </c>
      <c r="D40" s="15">
        <v>134</v>
      </c>
      <c r="E40" s="15">
        <v>129</v>
      </c>
      <c r="F40" s="16">
        <v>263</v>
      </c>
    </row>
    <row r="41" spans="1:6" ht="15.75" customHeight="1" x14ac:dyDescent="0.15">
      <c r="A41" s="69"/>
      <c r="B41" s="13" t="s">
        <v>47</v>
      </c>
      <c r="C41" s="14">
        <v>328</v>
      </c>
      <c r="D41" s="15">
        <v>334</v>
      </c>
      <c r="E41" s="15">
        <v>355</v>
      </c>
      <c r="F41" s="16">
        <v>689</v>
      </c>
    </row>
    <row r="42" spans="1:6" ht="15.75" customHeight="1" thickBot="1" x14ac:dyDescent="0.2">
      <c r="A42" s="70"/>
      <c r="B42" s="31" t="s">
        <v>13</v>
      </c>
      <c r="C42" s="34">
        <f>SUM(C38:C41)</f>
        <v>909</v>
      </c>
      <c r="D42" s="32">
        <f>SUM(D38:D41)</f>
        <v>981</v>
      </c>
      <c r="E42" s="32">
        <f>SUM(E38:E41)</f>
        <v>1016</v>
      </c>
      <c r="F42" s="33">
        <f t="shared" si="0"/>
        <v>1997</v>
      </c>
    </row>
    <row r="43" spans="1:6" ht="15.75" customHeight="1" x14ac:dyDescent="0.15">
      <c r="A43" s="68" t="s">
        <v>48</v>
      </c>
      <c r="B43" s="21" t="s">
        <v>49</v>
      </c>
      <c r="C43" s="23">
        <v>169</v>
      </c>
      <c r="D43" s="22">
        <v>181</v>
      </c>
      <c r="E43" s="22">
        <v>207</v>
      </c>
      <c r="F43" s="24">
        <v>388</v>
      </c>
    </row>
    <row r="44" spans="1:6" ht="15.75" customHeight="1" x14ac:dyDescent="0.15">
      <c r="A44" s="71"/>
      <c r="B44" s="13" t="s">
        <v>50</v>
      </c>
      <c r="C44" s="14">
        <v>303</v>
      </c>
      <c r="D44" s="15">
        <v>342</v>
      </c>
      <c r="E44" s="15">
        <v>354</v>
      </c>
      <c r="F44" s="16">
        <v>696</v>
      </c>
    </row>
    <row r="45" spans="1:6" ht="15.75" customHeight="1" x14ac:dyDescent="0.15">
      <c r="A45" s="71"/>
      <c r="B45" s="9" t="s">
        <v>51</v>
      </c>
      <c r="C45" s="10">
        <v>1162</v>
      </c>
      <c r="D45" s="11">
        <v>1283</v>
      </c>
      <c r="E45" s="11">
        <v>1388</v>
      </c>
      <c r="F45" s="12">
        <v>2671</v>
      </c>
    </row>
    <row r="46" spans="1:6" ht="15.75" customHeight="1" x14ac:dyDescent="0.15">
      <c r="A46" s="71"/>
      <c r="B46" s="13" t="s">
        <v>52</v>
      </c>
      <c r="C46" s="14">
        <v>663</v>
      </c>
      <c r="D46" s="15">
        <v>515</v>
      </c>
      <c r="E46" s="15">
        <v>555</v>
      </c>
      <c r="F46" s="16">
        <v>1070</v>
      </c>
    </row>
    <row r="47" spans="1:6" ht="15.75" customHeight="1" x14ac:dyDescent="0.15">
      <c r="A47" s="71"/>
      <c r="B47" s="9" t="s">
        <v>53</v>
      </c>
      <c r="C47" s="10">
        <v>277</v>
      </c>
      <c r="D47" s="11">
        <v>316</v>
      </c>
      <c r="E47" s="11">
        <v>329</v>
      </c>
      <c r="F47" s="12">
        <v>645</v>
      </c>
    </row>
    <row r="48" spans="1:6" ht="15.75" customHeight="1" x14ac:dyDescent="0.15">
      <c r="A48" s="71"/>
      <c r="B48" s="13" t="s">
        <v>44</v>
      </c>
      <c r="C48" s="14">
        <v>92</v>
      </c>
      <c r="D48" s="15">
        <v>107</v>
      </c>
      <c r="E48" s="15">
        <v>105</v>
      </c>
      <c r="F48" s="16">
        <v>212</v>
      </c>
    </row>
    <row r="49" spans="1:6" ht="15.75" customHeight="1" x14ac:dyDescent="0.15">
      <c r="A49" s="71"/>
      <c r="B49" s="13" t="s">
        <v>54</v>
      </c>
      <c r="C49" s="15">
        <v>765</v>
      </c>
      <c r="D49" s="15">
        <v>789</v>
      </c>
      <c r="E49" s="15">
        <v>846</v>
      </c>
      <c r="F49" s="16">
        <v>1635</v>
      </c>
    </row>
    <row r="50" spans="1:6" ht="15.75" customHeight="1" thickBot="1" x14ac:dyDescent="0.2">
      <c r="A50" s="72"/>
      <c r="B50" s="31" t="s">
        <v>13</v>
      </c>
      <c r="C50" s="32">
        <f>SUM(C43:C49)</f>
        <v>3431</v>
      </c>
      <c r="D50" s="32">
        <f>SUM(D43:D49)</f>
        <v>3533</v>
      </c>
      <c r="E50" s="32">
        <f>SUM(E43:E49)</f>
        <v>3784</v>
      </c>
      <c r="F50" s="33">
        <f t="shared" si="0"/>
        <v>7317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23767</v>
      </c>
      <c r="D51" s="40">
        <f>SUM(D8,D12,D19,D27,D33,D37,D42,D50)</f>
        <v>25921</v>
      </c>
      <c r="E51" s="40">
        <f>SUM(E8,E12,E19,E27,E33,E37,E42,E50)</f>
        <v>26836</v>
      </c>
      <c r="F51" s="41">
        <f t="shared" si="0"/>
        <v>52757</v>
      </c>
    </row>
    <row r="52" spans="1:6" ht="15.75" customHeight="1" x14ac:dyDescent="0.15">
      <c r="A52" s="42"/>
      <c r="B52" s="42"/>
      <c r="C52" s="75" t="s">
        <v>65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191C-7FC0-4D85-B24F-F7ADD2940014}">
  <sheetPr>
    <pageSetUpPr fitToPage="1"/>
  </sheetPr>
  <dimension ref="A1:F57"/>
  <sheetViews>
    <sheetView topLeftCell="A37" zoomScaleNormal="100" workbookViewId="0">
      <selection activeCell="G49" sqref="G49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67" t="s">
        <v>0</v>
      </c>
      <c r="B1" s="67"/>
      <c r="C1" s="67"/>
      <c r="D1" s="67"/>
      <c r="E1" s="67"/>
      <c r="F1" s="67"/>
    </row>
    <row r="2" spans="1:6" ht="15.75" customHeight="1" thickBot="1" x14ac:dyDescent="0.2">
      <c r="A2" s="2" t="s">
        <v>1</v>
      </c>
      <c r="B2" s="52" t="s">
        <v>2</v>
      </c>
      <c r="C2" s="52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68" t="s">
        <v>7</v>
      </c>
      <c r="B3" s="5" t="s">
        <v>8</v>
      </c>
      <c r="C3" s="6">
        <v>404</v>
      </c>
      <c r="D3" s="7">
        <v>425</v>
      </c>
      <c r="E3" s="7">
        <v>459</v>
      </c>
      <c r="F3" s="8">
        <v>884</v>
      </c>
    </row>
    <row r="4" spans="1:6" ht="15.75" customHeight="1" x14ac:dyDescent="0.15">
      <c r="A4" s="69"/>
      <c r="B4" s="9" t="s">
        <v>9</v>
      </c>
      <c r="C4" s="10">
        <v>232</v>
      </c>
      <c r="D4" s="11">
        <v>264</v>
      </c>
      <c r="E4" s="11">
        <v>266</v>
      </c>
      <c r="F4" s="12">
        <v>530</v>
      </c>
    </row>
    <row r="5" spans="1:6" ht="15.75" customHeight="1" x14ac:dyDescent="0.15">
      <c r="A5" s="69"/>
      <c r="B5" s="13" t="s">
        <v>10</v>
      </c>
      <c r="C5" s="14">
        <v>506</v>
      </c>
      <c r="D5" s="15">
        <v>585</v>
      </c>
      <c r="E5" s="15">
        <v>598</v>
      </c>
      <c r="F5" s="16">
        <v>1183</v>
      </c>
    </row>
    <row r="6" spans="1:6" ht="15.75" customHeight="1" x14ac:dyDescent="0.15">
      <c r="A6" s="69"/>
      <c r="B6" s="13" t="s">
        <v>11</v>
      </c>
      <c r="C6" s="14">
        <v>284</v>
      </c>
      <c r="D6" s="15">
        <v>315</v>
      </c>
      <c r="E6" s="15">
        <v>342</v>
      </c>
      <c r="F6" s="16">
        <v>657</v>
      </c>
    </row>
    <row r="7" spans="1:6" ht="15.75" customHeight="1" x14ac:dyDescent="0.15">
      <c r="A7" s="69"/>
      <c r="B7" s="13" t="s">
        <v>12</v>
      </c>
      <c r="C7" s="14">
        <v>762</v>
      </c>
      <c r="D7" s="15">
        <v>842</v>
      </c>
      <c r="E7" s="15">
        <v>845</v>
      </c>
      <c r="F7" s="16">
        <v>1687</v>
      </c>
    </row>
    <row r="8" spans="1:6" ht="15.75" customHeight="1" thickBot="1" x14ac:dyDescent="0.2">
      <c r="A8" s="70"/>
      <c r="B8" s="17" t="s">
        <v>13</v>
      </c>
      <c r="C8" s="18">
        <f>SUM(C3:C7)</f>
        <v>2188</v>
      </c>
      <c r="D8" s="19">
        <f>SUM(D3:D7)</f>
        <v>2431</v>
      </c>
      <c r="E8" s="19">
        <f>SUM(E3:E7)</f>
        <v>2510</v>
      </c>
      <c r="F8" s="20">
        <f t="shared" ref="F8:F51" si="0">D8+E8</f>
        <v>4941</v>
      </c>
    </row>
    <row r="9" spans="1:6" ht="15.75" customHeight="1" x14ac:dyDescent="0.15">
      <c r="A9" s="68" t="s">
        <v>14</v>
      </c>
      <c r="B9" s="21" t="s">
        <v>15</v>
      </c>
      <c r="C9" s="22">
        <v>219</v>
      </c>
      <c r="D9" s="23">
        <v>247</v>
      </c>
      <c r="E9" s="22">
        <v>273</v>
      </c>
      <c r="F9" s="24">
        <v>520</v>
      </c>
    </row>
    <row r="10" spans="1:6" ht="15.75" customHeight="1" x14ac:dyDescent="0.15">
      <c r="A10" s="69"/>
      <c r="B10" s="13" t="s">
        <v>16</v>
      </c>
      <c r="C10" s="15">
        <v>778</v>
      </c>
      <c r="D10" s="14">
        <v>903</v>
      </c>
      <c r="E10" s="15">
        <v>880</v>
      </c>
      <c r="F10" s="16">
        <v>1783</v>
      </c>
    </row>
    <row r="11" spans="1:6" ht="15.75" customHeight="1" x14ac:dyDescent="0.15">
      <c r="A11" s="69"/>
      <c r="B11" s="13" t="s">
        <v>17</v>
      </c>
      <c r="C11" s="15">
        <v>415</v>
      </c>
      <c r="D11" s="14">
        <v>485</v>
      </c>
      <c r="E11" s="15">
        <v>454</v>
      </c>
      <c r="F11" s="16">
        <v>939</v>
      </c>
    </row>
    <row r="12" spans="1:6" ht="16.5" customHeight="1" thickBot="1" x14ac:dyDescent="0.2">
      <c r="A12" s="70"/>
      <c r="B12" s="17" t="s">
        <v>13</v>
      </c>
      <c r="C12" s="19">
        <f>SUM(C9:C11)</f>
        <v>1412</v>
      </c>
      <c r="D12" s="18">
        <f>SUM(D9:D11)</f>
        <v>1635</v>
      </c>
      <c r="E12" s="19">
        <f>SUM(E9:E11)</f>
        <v>1607</v>
      </c>
      <c r="F12" s="20">
        <f t="shared" si="0"/>
        <v>3242</v>
      </c>
    </row>
    <row r="13" spans="1:6" ht="15.75" customHeight="1" x14ac:dyDescent="0.15">
      <c r="A13" s="68" t="s">
        <v>18</v>
      </c>
      <c r="B13" s="21" t="s">
        <v>19</v>
      </c>
      <c r="C13" s="23">
        <v>8539</v>
      </c>
      <c r="D13" s="23">
        <v>9277</v>
      </c>
      <c r="E13" s="23">
        <v>9659</v>
      </c>
      <c r="F13" s="24">
        <v>18936</v>
      </c>
    </row>
    <row r="14" spans="1:6" ht="15.75" customHeight="1" x14ac:dyDescent="0.15">
      <c r="A14" s="69"/>
      <c r="B14" s="13" t="s">
        <v>20</v>
      </c>
      <c r="C14" s="14">
        <v>562</v>
      </c>
      <c r="D14" s="14">
        <v>620</v>
      </c>
      <c r="E14" s="14">
        <v>689</v>
      </c>
      <c r="F14" s="16">
        <v>1309</v>
      </c>
    </row>
    <row r="15" spans="1:6" ht="15.75" customHeight="1" x14ac:dyDescent="0.15">
      <c r="A15" s="69"/>
      <c r="B15" s="26" t="s">
        <v>21</v>
      </c>
      <c r="C15" s="10">
        <v>249</v>
      </c>
      <c r="D15" s="11">
        <v>265</v>
      </c>
      <c r="E15" s="11">
        <v>301</v>
      </c>
      <c r="F15" s="12">
        <v>566</v>
      </c>
    </row>
    <row r="16" spans="1:6" ht="15.75" customHeight="1" x14ac:dyDescent="0.15">
      <c r="A16" s="69"/>
      <c r="B16" s="27" t="s">
        <v>22</v>
      </c>
      <c r="C16" s="15">
        <v>133</v>
      </c>
      <c r="D16" s="15">
        <v>172</v>
      </c>
      <c r="E16" s="15">
        <v>174</v>
      </c>
      <c r="F16" s="16">
        <v>346</v>
      </c>
    </row>
    <row r="17" spans="1:6" ht="15.75" customHeight="1" x14ac:dyDescent="0.15">
      <c r="A17" s="69"/>
      <c r="B17" s="28" t="s">
        <v>23</v>
      </c>
      <c r="C17" s="14">
        <v>130</v>
      </c>
      <c r="D17" s="15">
        <v>136</v>
      </c>
      <c r="E17" s="15">
        <v>128</v>
      </c>
      <c r="F17" s="16">
        <v>264</v>
      </c>
    </row>
    <row r="18" spans="1:6" ht="15.75" customHeight="1" x14ac:dyDescent="0.15">
      <c r="A18" s="69"/>
      <c r="B18" s="28" t="s">
        <v>24</v>
      </c>
      <c r="C18" s="14">
        <v>146</v>
      </c>
      <c r="D18" s="15">
        <v>199</v>
      </c>
      <c r="E18" s="15">
        <v>185</v>
      </c>
      <c r="F18" s="16">
        <v>384</v>
      </c>
    </row>
    <row r="19" spans="1:6" ht="15.75" customHeight="1" thickBot="1" x14ac:dyDescent="0.2">
      <c r="A19" s="70"/>
      <c r="B19" s="17" t="s">
        <v>13</v>
      </c>
      <c r="C19" s="18">
        <f>SUM(C13:C18)</f>
        <v>9759</v>
      </c>
      <c r="D19" s="19">
        <f>SUM(D13:D18)</f>
        <v>10669</v>
      </c>
      <c r="E19" s="19">
        <f>SUM(E13:E18)</f>
        <v>11136</v>
      </c>
      <c r="F19" s="20">
        <f t="shared" si="0"/>
        <v>21805</v>
      </c>
    </row>
    <row r="20" spans="1:6" ht="15.75" customHeight="1" x14ac:dyDescent="0.15">
      <c r="A20" s="68" t="s">
        <v>25</v>
      </c>
      <c r="B20" s="21" t="s">
        <v>26</v>
      </c>
      <c r="C20" s="23">
        <v>1708</v>
      </c>
      <c r="D20" s="22">
        <v>1931</v>
      </c>
      <c r="E20" s="22">
        <v>2039</v>
      </c>
      <c r="F20" s="24">
        <v>3970</v>
      </c>
    </row>
    <row r="21" spans="1:6" ht="15.75" customHeight="1" x14ac:dyDescent="0.15">
      <c r="A21" s="69"/>
      <c r="B21" s="13" t="s">
        <v>27</v>
      </c>
      <c r="C21" s="14">
        <v>883</v>
      </c>
      <c r="D21" s="15">
        <v>971</v>
      </c>
      <c r="E21" s="15">
        <v>921</v>
      </c>
      <c r="F21" s="16">
        <v>1892</v>
      </c>
    </row>
    <row r="22" spans="1:6" ht="15.75" customHeight="1" x14ac:dyDescent="0.15">
      <c r="A22" s="69"/>
      <c r="B22" s="9" t="s">
        <v>28</v>
      </c>
      <c r="C22" s="10">
        <v>265</v>
      </c>
      <c r="D22" s="11">
        <v>270</v>
      </c>
      <c r="E22" s="11">
        <v>294</v>
      </c>
      <c r="F22" s="12">
        <v>564</v>
      </c>
    </row>
    <row r="23" spans="1:6" ht="15.75" customHeight="1" x14ac:dyDescent="0.15">
      <c r="A23" s="69"/>
      <c r="B23" s="13" t="s">
        <v>29</v>
      </c>
      <c r="C23" s="14">
        <v>183</v>
      </c>
      <c r="D23" s="15">
        <v>203</v>
      </c>
      <c r="E23" s="15">
        <v>225</v>
      </c>
      <c r="F23" s="16">
        <v>428</v>
      </c>
    </row>
    <row r="24" spans="1:6" ht="15.75" customHeight="1" x14ac:dyDescent="0.15">
      <c r="A24" s="69"/>
      <c r="B24" s="29" t="s">
        <v>30</v>
      </c>
      <c r="C24" s="15">
        <v>257</v>
      </c>
      <c r="D24" s="30">
        <v>286</v>
      </c>
      <c r="E24" s="30">
        <v>289</v>
      </c>
      <c r="F24" s="12">
        <v>575</v>
      </c>
    </row>
    <row r="25" spans="1:6" ht="15.75" customHeight="1" x14ac:dyDescent="0.15">
      <c r="A25" s="69"/>
      <c r="B25" s="13" t="s">
        <v>31</v>
      </c>
      <c r="C25" s="14">
        <v>194</v>
      </c>
      <c r="D25" s="15">
        <v>190</v>
      </c>
      <c r="E25" s="15">
        <v>177</v>
      </c>
      <c r="F25" s="16">
        <v>367</v>
      </c>
    </row>
    <row r="26" spans="1:6" ht="15.75" customHeight="1" x14ac:dyDescent="0.15">
      <c r="A26" s="69"/>
      <c r="B26" s="13" t="s">
        <v>32</v>
      </c>
      <c r="C26" s="15">
        <v>0</v>
      </c>
      <c r="D26" s="15">
        <v>0</v>
      </c>
      <c r="E26" s="15">
        <v>0</v>
      </c>
      <c r="F26" s="16">
        <v>0</v>
      </c>
    </row>
    <row r="27" spans="1:6" ht="15.75" customHeight="1" thickBot="1" x14ac:dyDescent="0.2">
      <c r="A27" s="70"/>
      <c r="B27" s="31" t="s">
        <v>13</v>
      </c>
      <c r="C27" s="32">
        <f>SUM(C20:C26)</f>
        <v>3490</v>
      </c>
      <c r="D27" s="32">
        <f>SUM(D20:D26)</f>
        <v>3851</v>
      </c>
      <c r="E27" s="32">
        <f>SUM(E20:E26)</f>
        <v>3945</v>
      </c>
      <c r="F27" s="33">
        <f t="shared" si="0"/>
        <v>7796</v>
      </c>
    </row>
    <row r="28" spans="1:6" ht="15.75" customHeight="1" x14ac:dyDescent="0.15">
      <c r="A28" s="68" t="s">
        <v>33</v>
      </c>
      <c r="B28" s="21" t="s">
        <v>34</v>
      </c>
      <c r="C28" s="23">
        <v>418</v>
      </c>
      <c r="D28" s="22">
        <v>469</v>
      </c>
      <c r="E28" s="22">
        <v>434</v>
      </c>
      <c r="F28" s="24">
        <v>903</v>
      </c>
    </row>
    <row r="29" spans="1:6" ht="15.75" customHeight="1" x14ac:dyDescent="0.15">
      <c r="A29" s="69"/>
      <c r="B29" s="13" t="s">
        <v>35</v>
      </c>
      <c r="C29" s="14">
        <v>91</v>
      </c>
      <c r="D29" s="15">
        <v>92</v>
      </c>
      <c r="E29" s="15">
        <v>89</v>
      </c>
      <c r="F29" s="16">
        <v>181</v>
      </c>
    </row>
    <row r="30" spans="1:6" ht="15.75" customHeight="1" x14ac:dyDescent="0.15">
      <c r="A30" s="69"/>
      <c r="B30" s="13" t="s">
        <v>36</v>
      </c>
      <c r="C30" s="14">
        <v>55</v>
      </c>
      <c r="D30" s="15">
        <v>48</v>
      </c>
      <c r="E30" s="15">
        <v>49</v>
      </c>
      <c r="F30" s="16">
        <v>97</v>
      </c>
    </row>
    <row r="31" spans="1:6" ht="15.75" customHeight="1" x14ac:dyDescent="0.15">
      <c r="A31" s="69"/>
      <c r="B31" s="13" t="s">
        <v>37</v>
      </c>
      <c r="C31" s="14">
        <v>104</v>
      </c>
      <c r="D31" s="15">
        <v>103</v>
      </c>
      <c r="E31" s="15">
        <v>99</v>
      </c>
      <c r="F31" s="16">
        <v>202</v>
      </c>
    </row>
    <row r="32" spans="1:6" ht="15.75" customHeight="1" x14ac:dyDescent="0.15">
      <c r="A32" s="69"/>
      <c r="B32" s="13" t="s">
        <v>38</v>
      </c>
      <c r="C32" s="14">
        <v>0</v>
      </c>
      <c r="D32" s="15">
        <v>0</v>
      </c>
      <c r="E32" s="15">
        <v>0</v>
      </c>
      <c r="F32" s="16">
        <v>0</v>
      </c>
    </row>
    <row r="33" spans="1:6" ht="15.75" customHeight="1" thickBot="1" x14ac:dyDescent="0.2">
      <c r="A33" s="70"/>
      <c r="B33" s="31" t="s">
        <v>13</v>
      </c>
      <c r="C33" s="34">
        <f>SUM(C28:C32)</f>
        <v>668</v>
      </c>
      <c r="D33" s="32">
        <f>SUM(D28:D32)</f>
        <v>712</v>
      </c>
      <c r="E33" s="32">
        <f>SUM(E28:E32)</f>
        <v>671</v>
      </c>
      <c r="F33" s="33">
        <f t="shared" si="0"/>
        <v>1383</v>
      </c>
    </row>
    <row r="34" spans="1:6" ht="15.75" customHeight="1" x14ac:dyDescent="0.15">
      <c r="A34" s="68" t="s">
        <v>39</v>
      </c>
      <c r="B34" s="35" t="s">
        <v>40</v>
      </c>
      <c r="C34" s="6">
        <v>791</v>
      </c>
      <c r="D34" s="7">
        <v>825</v>
      </c>
      <c r="E34" s="7">
        <v>870</v>
      </c>
      <c r="F34" s="8">
        <v>1695</v>
      </c>
    </row>
    <row r="35" spans="1:6" ht="15.75" customHeight="1" x14ac:dyDescent="0.15">
      <c r="A35" s="69"/>
      <c r="B35" s="36" t="s">
        <v>41</v>
      </c>
      <c r="C35" s="14">
        <v>709</v>
      </c>
      <c r="D35" s="15">
        <v>821</v>
      </c>
      <c r="E35" s="15">
        <v>848</v>
      </c>
      <c r="F35" s="16">
        <v>1669</v>
      </c>
    </row>
    <row r="36" spans="1:6" ht="15.75" customHeight="1" x14ac:dyDescent="0.15">
      <c r="A36" s="69"/>
      <c r="B36" s="13" t="s">
        <v>42</v>
      </c>
      <c r="C36" s="14">
        <v>406</v>
      </c>
      <c r="D36" s="15">
        <v>442</v>
      </c>
      <c r="E36" s="15">
        <v>422</v>
      </c>
      <c r="F36" s="16">
        <v>864</v>
      </c>
    </row>
    <row r="37" spans="1:6" ht="15.75" customHeight="1" thickBot="1" x14ac:dyDescent="0.2">
      <c r="A37" s="70"/>
      <c r="B37" s="17" t="s">
        <v>13</v>
      </c>
      <c r="C37" s="18">
        <f>SUM(C34:C36)</f>
        <v>1906</v>
      </c>
      <c r="D37" s="19">
        <f>SUM(D34:D36)</f>
        <v>2088</v>
      </c>
      <c r="E37" s="19">
        <f>SUM(E34:E36)</f>
        <v>2140</v>
      </c>
      <c r="F37" s="20">
        <f t="shared" si="0"/>
        <v>4228</v>
      </c>
    </row>
    <row r="38" spans="1:6" ht="15.75" customHeight="1" x14ac:dyDescent="0.15">
      <c r="A38" s="68" t="s">
        <v>43</v>
      </c>
      <c r="B38" s="35" t="s">
        <v>44</v>
      </c>
      <c r="C38" s="7">
        <v>72</v>
      </c>
      <c r="D38" s="7">
        <v>80</v>
      </c>
      <c r="E38" s="7">
        <v>93</v>
      </c>
      <c r="F38" s="8">
        <v>173</v>
      </c>
    </row>
    <row r="39" spans="1:6" ht="15.75" customHeight="1" x14ac:dyDescent="0.15">
      <c r="A39" s="69"/>
      <c r="B39" s="37" t="s">
        <v>45</v>
      </c>
      <c r="C39" s="38">
        <v>393</v>
      </c>
      <c r="D39" s="38">
        <v>434</v>
      </c>
      <c r="E39" s="38">
        <v>440</v>
      </c>
      <c r="F39" s="12">
        <v>874</v>
      </c>
    </row>
    <row r="40" spans="1:6" ht="15.75" customHeight="1" x14ac:dyDescent="0.15">
      <c r="A40" s="69"/>
      <c r="B40" s="13" t="s">
        <v>46</v>
      </c>
      <c r="C40" s="14">
        <v>117</v>
      </c>
      <c r="D40" s="15">
        <v>134</v>
      </c>
      <c r="E40" s="15">
        <v>129</v>
      </c>
      <c r="F40" s="16">
        <v>263</v>
      </c>
    </row>
    <row r="41" spans="1:6" ht="15.75" customHeight="1" x14ac:dyDescent="0.15">
      <c r="A41" s="69"/>
      <c r="B41" s="13" t="s">
        <v>47</v>
      </c>
      <c r="C41" s="14">
        <v>329</v>
      </c>
      <c r="D41" s="15">
        <v>334</v>
      </c>
      <c r="E41" s="15">
        <v>355</v>
      </c>
      <c r="F41" s="16">
        <v>689</v>
      </c>
    </row>
    <row r="42" spans="1:6" ht="15.75" customHeight="1" thickBot="1" x14ac:dyDescent="0.2">
      <c r="A42" s="70"/>
      <c r="B42" s="31" t="s">
        <v>13</v>
      </c>
      <c r="C42" s="34">
        <f>SUM(C38:C41)</f>
        <v>911</v>
      </c>
      <c r="D42" s="32">
        <f>SUM(D38:D41)</f>
        <v>982</v>
      </c>
      <c r="E42" s="32">
        <f>SUM(E38:E41)</f>
        <v>1017</v>
      </c>
      <c r="F42" s="33">
        <f t="shared" si="0"/>
        <v>1999</v>
      </c>
    </row>
    <row r="43" spans="1:6" ht="15.75" customHeight="1" x14ac:dyDescent="0.15">
      <c r="A43" s="68" t="s">
        <v>48</v>
      </c>
      <c r="B43" s="21" t="s">
        <v>49</v>
      </c>
      <c r="C43" s="23">
        <v>169</v>
      </c>
      <c r="D43" s="22">
        <v>181</v>
      </c>
      <c r="E43" s="22">
        <v>206</v>
      </c>
      <c r="F43" s="24">
        <v>387</v>
      </c>
    </row>
    <row r="44" spans="1:6" ht="15.75" customHeight="1" x14ac:dyDescent="0.15">
      <c r="A44" s="71"/>
      <c r="B44" s="13" t="s">
        <v>50</v>
      </c>
      <c r="C44" s="14">
        <v>303</v>
      </c>
      <c r="D44" s="15">
        <v>340</v>
      </c>
      <c r="E44" s="15">
        <v>355</v>
      </c>
      <c r="F44" s="16">
        <v>695</v>
      </c>
    </row>
    <row r="45" spans="1:6" ht="15.75" customHeight="1" x14ac:dyDescent="0.15">
      <c r="A45" s="71"/>
      <c r="B45" s="9" t="s">
        <v>51</v>
      </c>
      <c r="C45" s="10">
        <v>1163</v>
      </c>
      <c r="D45" s="11">
        <v>1283</v>
      </c>
      <c r="E45" s="11">
        <v>1389</v>
      </c>
      <c r="F45" s="12">
        <v>2672</v>
      </c>
    </row>
    <row r="46" spans="1:6" ht="15.75" customHeight="1" x14ac:dyDescent="0.15">
      <c r="A46" s="71"/>
      <c r="B46" s="13" t="s">
        <v>52</v>
      </c>
      <c r="C46" s="14">
        <v>663</v>
      </c>
      <c r="D46" s="15">
        <v>514</v>
      </c>
      <c r="E46" s="15">
        <v>552</v>
      </c>
      <c r="F46" s="16">
        <v>1066</v>
      </c>
    </row>
    <row r="47" spans="1:6" ht="15.75" customHeight="1" x14ac:dyDescent="0.15">
      <c r="A47" s="71"/>
      <c r="B47" s="9" t="s">
        <v>53</v>
      </c>
      <c r="C47" s="10">
        <v>275</v>
      </c>
      <c r="D47" s="11">
        <v>316</v>
      </c>
      <c r="E47" s="11">
        <v>327</v>
      </c>
      <c r="F47" s="12">
        <v>643</v>
      </c>
    </row>
    <row r="48" spans="1:6" ht="15.75" customHeight="1" x14ac:dyDescent="0.15">
      <c r="A48" s="71"/>
      <c r="B48" s="13" t="s">
        <v>44</v>
      </c>
      <c r="C48" s="14">
        <v>92</v>
      </c>
      <c r="D48" s="15">
        <v>107</v>
      </c>
      <c r="E48" s="15">
        <v>105</v>
      </c>
      <c r="F48" s="16">
        <v>212</v>
      </c>
    </row>
    <row r="49" spans="1:6" ht="15.75" customHeight="1" x14ac:dyDescent="0.15">
      <c r="A49" s="71"/>
      <c r="B49" s="13" t="s">
        <v>54</v>
      </c>
      <c r="C49" s="15">
        <v>763</v>
      </c>
      <c r="D49" s="15">
        <v>786</v>
      </c>
      <c r="E49" s="15">
        <v>842</v>
      </c>
      <c r="F49" s="16">
        <v>1628</v>
      </c>
    </row>
    <row r="50" spans="1:6" ht="15.75" customHeight="1" thickBot="1" x14ac:dyDescent="0.2">
      <c r="A50" s="72"/>
      <c r="B50" s="31" t="s">
        <v>13</v>
      </c>
      <c r="C50" s="32">
        <f>SUM(C43:C49)</f>
        <v>3428</v>
      </c>
      <c r="D50" s="32">
        <f>SUM(D43:D49)</f>
        <v>3527</v>
      </c>
      <c r="E50" s="32">
        <f>SUM(E43:E49)</f>
        <v>3776</v>
      </c>
      <c r="F50" s="33">
        <f t="shared" si="0"/>
        <v>7303</v>
      </c>
    </row>
    <row r="51" spans="1:6" ht="15.75" customHeight="1" thickBot="1" x14ac:dyDescent="0.2">
      <c r="A51" s="73" t="s">
        <v>55</v>
      </c>
      <c r="B51" s="74"/>
      <c r="C51" s="39">
        <f>SUM(C8,C12,C19,C27,C33,C37,C42,C50)</f>
        <v>23762</v>
      </c>
      <c r="D51" s="40">
        <f>SUM(D8,D12,D19,D27,D33,D37,D42,D50)</f>
        <v>25895</v>
      </c>
      <c r="E51" s="40">
        <f>SUM(E8,E12,E19,E27,E33,E37,E42,E50)</f>
        <v>26802</v>
      </c>
      <c r="F51" s="41">
        <f t="shared" si="0"/>
        <v>52697</v>
      </c>
    </row>
    <row r="52" spans="1:6" ht="15.75" customHeight="1" x14ac:dyDescent="0.15">
      <c r="A52" s="42"/>
      <c r="B52" s="42"/>
      <c r="C52" s="75" t="s">
        <v>66</v>
      </c>
      <c r="D52" s="75"/>
      <c r="E52" s="75"/>
      <c r="F52" s="75"/>
    </row>
    <row r="53" spans="1:6" ht="15.75" customHeight="1" x14ac:dyDescent="0.15">
      <c r="A53" s="65" t="s">
        <v>56</v>
      </c>
      <c r="B53" s="66"/>
      <c r="C53" s="66"/>
      <c r="D53" s="66"/>
      <c r="E53" s="66"/>
      <c r="F53" s="66"/>
    </row>
    <row r="54" spans="1:6" ht="15.75" customHeight="1" x14ac:dyDescent="0.15">
      <c r="A54" s="66"/>
      <c r="B54" s="66"/>
      <c r="C54" s="66"/>
      <c r="D54" s="66"/>
      <c r="E54" s="66"/>
      <c r="F54" s="66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R7.1.1</vt:lpstr>
      <vt:lpstr>R7.2.1</vt:lpstr>
      <vt:lpstr>R7.3.1</vt:lpstr>
      <vt:lpstr>R7.4.1 </vt:lpstr>
      <vt:lpstr>R7.5.1 </vt:lpstr>
      <vt:lpstr>R7.6.1 </vt:lpstr>
      <vt:lpstr>R7.7.1 </vt:lpstr>
      <vt:lpstr>R7.8.1 </vt:lpstr>
      <vt:lpstr>R7.9.1 </vt:lpstr>
      <vt:lpstr>R7.１０.1 </vt:lpstr>
      <vt:lpstr>R7.１１.1</vt:lpstr>
      <vt:lpstr>R7.１２.1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舘　政則</dc:creator>
  <cp:lastModifiedBy>川崎 千晶</cp:lastModifiedBy>
  <cp:lastPrinted>2025-12-05T08:47:42Z</cp:lastPrinted>
  <dcterms:created xsi:type="dcterms:W3CDTF">2013-01-08T00:38:05Z</dcterms:created>
  <dcterms:modified xsi:type="dcterms:W3CDTF">2025-12-05T08:47:48Z</dcterms:modified>
</cp:coreProperties>
</file>