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企画部\政策企画課\3.政策企画グループ\【統計】消さないでね\（統計）\各種統計の集計データ\01 人口\市ホームページ掲載用（毎月更新）\R7年度\R7.4月分\"/>
    </mc:Choice>
  </mc:AlternateContent>
  <xr:revisionPtr revIDLastSave="0" documentId="13_ncr:1_{09BDDDF9-E357-413E-AA88-BC4D60D6612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7.1.1" sheetId="53" r:id="rId1"/>
    <sheet name="R7.2.1" sheetId="54" r:id="rId2"/>
    <sheet name="R7.3.1" sheetId="55" r:id="rId3"/>
    <sheet name="R7.4.1 " sheetId="5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56" l="1"/>
  <c r="D50" i="56"/>
  <c r="C50" i="56"/>
  <c r="F49" i="56"/>
  <c r="F48" i="56"/>
  <c r="F47" i="56"/>
  <c r="F46" i="56"/>
  <c r="F45" i="56"/>
  <c r="F44" i="56"/>
  <c r="F43" i="56"/>
  <c r="E42" i="56"/>
  <c r="D42" i="56"/>
  <c r="C42" i="56"/>
  <c r="F41" i="56"/>
  <c r="F40" i="56"/>
  <c r="F39" i="56"/>
  <c r="F38" i="56"/>
  <c r="E37" i="56"/>
  <c r="D37" i="56"/>
  <c r="C37" i="56"/>
  <c r="F36" i="56"/>
  <c r="F35" i="56"/>
  <c r="F34" i="56"/>
  <c r="E33" i="56"/>
  <c r="D33" i="56"/>
  <c r="C33" i="56"/>
  <c r="F32" i="56"/>
  <c r="F31" i="56"/>
  <c r="F30" i="56"/>
  <c r="F29" i="56"/>
  <c r="F28" i="56"/>
  <c r="E27" i="56"/>
  <c r="D27" i="56"/>
  <c r="C27" i="56"/>
  <c r="F26" i="56"/>
  <c r="F25" i="56"/>
  <c r="F24" i="56"/>
  <c r="F23" i="56"/>
  <c r="F22" i="56"/>
  <c r="F21" i="56"/>
  <c r="F20" i="56"/>
  <c r="E19" i="56"/>
  <c r="D19" i="56"/>
  <c r="C19" i="56"/>
  <c r="F18" i="56"/>
  <c r="F17" i="56"/>
  <c r="F16" i="56"/>
  <c r="F15" i="56"/>
  <c r="F14" i="56"/>
  <c r="F13" i="56"/>
  <c r="E12" i="56"/>
  <c r="D12" i="56"/>
  <c r="C12" i="56"/>
  <c r="F11" i="56"/>
  <c r="F10" i="56"/>
  <c r="F9" i="56"/>
  <c r="E8" i="56"/>
  <c r="D8" i="56"/>
  <c r="C8" i="56"/>
  <c r="C51" i="56" s="1"/>
  <c r="F7" i="56"/>
  <c r="F6" i="56"/>
  <c r="F5" i="56"/>
  <c r="F4" i="56"/>
  <c r="F3" i="56"/>
  <c r="E50" i="55"/>
  <c r="D50" i="55"/>
  <c r="C50" i="55"/>
  <c r="F49" i="55"/>
  <c r="F48" i="55"/>
  <c r="F47" i="55"/>
  <c r="F46" i="55"/>
  <c r="F45" i="55"/>
  <c r="F44" i="55"/>
  <c r="F43" i="55"/>
  <c r="E42" i="55"/>
  <c r="D42" i="55"/>
  <c r="C42" i="55"/>
  <c r="F41" i="55"/>
  <c r="F40" i="55"/>
  <c r="F39" i="55"/>
  <c r="F38" i="55"/>
  <c r="E37" i="55"/>
  <c r="D37" i="55"/>
  <c r="C37" i="55"/>
  <c r="F36" i="55"/>
  <c r="F35" i="55"/>
  <c r="F34" i="55"/>
  <c r="E33" i="55"/>
  <c r="F33" i="55" s="1"/>
  <c r="D33" i="55"/>
  <c r="C33" i="55"/>
  <c r="F32" i="55"/>
  <c r="F31" i="55"/>
  <c r="F30" i="55"/>
  <c r="F29" i="55"/>
  <c r="F28" i="55"/>
  <c r="E27" i="55"/>
  <c r="D27" i="55"/>
  <c r="C27" i="55"/>
  <c r="F26" i="55"/>
  <c r="F25" i="55"/>
  <c r="F24" i="55"/>
  <c r="F23" i="55"/>
  <c r="F22" i="55"/>
  <c r="F21" i="55"/>
  <c r="F20" i="55"/>
  <c r="E19" i="55"/>
  <c r="D19" i="55"/>
  <c r="C19" i="55"/>
  <c r="F18" i="55"/>
  <c r="F17" i="55"/>
  <c r="F16" i="55"/>
  <c r="F15" i="55"/>
  <c r="F14" i="55"/>
  <c r="F13" i="55"/>
  <c r="E12" i="55"/>
  <c r="D12" i="55"/>
  <c r="F12" i="55" s="1"/>
  <c r="C12" i="55"/>
  <c r="F11" i="55"/>
  <c r="F10" i="55"/>
  <c r="F9" i="55"/>
  <c r="E8" i="55"/>
  <c r="D8" i="55"/>
  <c r="C8" i="55"/>
  <c r="F7" i="55"/>
  <c r="F6" i="55"/>
  <c r="F5" i="55"/>
  <c r="F4" i="55"/>
  <c r="F3" i="55"/>
  <c r="F3" i="54"/>
  <c r="F4" i="54"/>
  <c r="F5" i="54"/>
  <c r="F6" i="54"/>
  <c r="F7" i="54"/>
  <c r="C8" i="54"/>
  <c r="D8" i="54"/>
  <c r="E8" i="54"/>
  <c r="E51" i="54" s="1"/>
  <c r="F8" i="54"/>
  <c r="F9" i="54"/>
  <c r="F10" i="54"/>
  <c r="F11" i="54"/>
  <c r="C12" i="54"/>
  <c r="D12" i="54"/>
  <c r="D51" i="54" s="1"/>
  <c r="F51" i="54" s="1"/>
  <c r="E12" i="54"/>
  <c r="F13" i="54"/>
  <c r="F14" i="54"/>
  <c r="F15" i="54"/>
  <c r="F16" i="54"/>
  <c r="F17" i="54"/>
  <c r="F18" i="54"/>
  <c r="C19" i="54"/>
  <c r="D19" i="54"/>
  <c r="E19" i="54"/>
  <c r="F19" i="54"/>
  <c r="F20" i="54"/>
  <c r="F21" i="54"/>
  <c r="F22" i="54"/>
  <c r="F23" i="54"/>
  <c r="F24" i="54"/>
  <c r="F25" i="54"/>
  <c r="F26" i="54"/>
  <c r="C27" i="54"/>
  <c r="C51" i="54" s="1"/>
  <c r="D27" i="54"/>
  <c r="E27" i="54"/>
  <c r="F27" i="54"/>
  <c r="F28" i="54"/>
  <c r="F29" i="54"/>
  <c r="F30" i="54"/>
  <c r="F31" i="54"/>
  <c r="F32" i="54"/>
  <c r="C33" i="54"/>
  <c r="D33" i="54"/>
  <c r="E33" i="54"/>
  <c r="F33" i="54"/>
  <c r="F34" i="54"/>
  <c r="F35" i="54"/>
  <c r="F36" i="54"/>
  <c r="C37" i="54"/>
  <c r="D37" i="54"/>
  <c r="E37" i="54"/>
  <c r="F37" i="54"/>
  <c r="F38" i="54"/>
  <c r="F39" i="54"/>
  <c r="F40" i="54"/>
  <c r="F41" i="54"/>
  <c r="C42" i="54"/>
  <c r="D42" i="54"/>
  <c r="E42" i="54"/>
  <c r="F42" i="54"/>
  <c r="F43" i="54"/>
  <c r="F44" i="54"/>
  <c r="F45" i="54"/>
  <c r="F46" i="54"/>
  <c r="F47" i="54"/>
  <c r="F48" i="54"/>
  <c r="F49" i="54"/>
  <c r="C50" i="54"/>
  <c r="D50" i="54"/>
  <c r="F50" i="54" s="1"/>
  <c r="E50" i="54"/>
  <c r="E50" i="53"/>
  <c r="D50" i="53"/>
  <c r="C50" i="53"/>
  <c r="F49" i="53"/>
  <c r="F48" i="53"/>
  <c r="F47" i="53"/>
  <c r="F46" i="53"/>
  <c r="F45" i="53"/>
  <c r="F44" i="53"/>
  <c r="F43" i="53"/>
  <c r="E42" i="53"/>
  <c r="D42" i="53"/>
  <c r="C42" i="53"/>
  <c r="F41" i="53"/>
  <c r="F40" i="53"/>
  <c r="F39" i="53"/>
  <c r="F38" i="53"/>
  <c r="E37" i="53"/>
  <c r="D37" i="53"/>
  <c r="F37" i="53" s="1"/>
  <c r="C37" i="53"/>
  <c r="F36" i="53"/>
  <c r="F35" i="53"/>
  <c r="F34" i="53"/>
  <c r="F33" i="53"/>
  <c r="E33" i="53"/>
  <c r="D33" i="53"/>
  <c r="C33" i="53"/>
  <c r="F32" i="53"/>
  <c r="F31" i="53"/>
  <c r="F30" i="53"/>
  <c r="F29" i="53"/>
  <c r="F28" i="53"/>
  <c r="E27" i="53"/>
  <c r="D27" i="53"/>
  <c r="C27" i="53"/>
  <c r="F26" i="53"/>
  <c r="F25" i="53"/>
  <c r="F24" i="53"/>
  <c r="F23" i="53"/>
  <c r="F22" i="53"/>
  <c r="F21" i="53"/>
  <c r="F20" i="53"/>
  <c r="E19" i="53"/>
  <c r="D19" i="53"/>
  <c r="C19" i="53"/>
  <c r="F18" i="53"/>
  <c r="F17" i="53"/>
  <c r="F16" i="53"/>
  <c r="F15" i="53"/>
  <c r="F14" i="53"/>
  <c r="F13" i="53"/>
  <c r="E12" i="53"/>
  <c r="D12" i="53"/>
  <c r="C12" i="53"/>
  <c r="F11" i="53"/>
  <c r="F10" i="53"/>
  <c r="F9" i="53"/>
  <c r="E8" i="53"/>
  <c r="D8" i="53"/>
  <c r="C8" i="53"/>
  <c r="F7" i="53"/>
  <c r="F6" i="53"/>
  <c r="F5" i="53"/>
  <c r="F4" i="53"/>
  <c r="F3" i="53"/>
  <c r="F50" i="56" l="1"/>
  <c r="F42" i="56"/>
  <c r="F37" i="56"/>
  <c r="F33" i="56"/>
  <c r="F27" i="56"/>
  <c r="F19" i="56"/>
  <c r="D51" i="56"/>
  <c r="E51" i="56"/>
  <c r="F12" i="56"/>
  <c r="F8" i="56"/>
  <c r="F50" i="55"/>
  <c r="F42" i="55"/>
  <c r="C51" i="55"/>
  <c r="F37" i="55"/>
  <c r="E51" i="55"/>
  <c r="F27" i="55"/>
  <c r="F19" i="55"/>
  <c r="F8" i="55"/>
  <c r="D51" i="55"/>
  <c r="F12" i="54"/>
  <c r="F50" i="53"/>
  <c r="F42" i="53"/>
  <c r="F27" i="53"/>
  <c r="F12" i="53"/>
  <c r="C51" i="53"/>
  <c r="D51" i="53"/>
  <c r="F19" i="53"/>
  <c r="F8" i="53"/>
  <c r="E51" i="53"/>
  <c r="F51" i="56" l="1"/>
  <c r="F51" i="55"/>
  <c r="F51" i="53"/>
</calcChain>
</file>

<file path=xl/sharedStrings.xml><?xml version="1.0" encoding="utf-8"?>
<sst xmlns="http://schemas.openxmlformats.org/spreadsheetml/2006/main" count="268" uniqueCount="62">
  <si>
    <t>那　珂　市　地　区　別　人　口</t>
    <rPh sb="0" eb="1">
      <t>トモ</t>
    </rPh>
    <rPh sb="2" eb="3">
      <t>カ</t>
    </rPh>
    <rPh sb="4" eb="5">
      <t>シ</t>
    </rPh>
    <rPh sb="6" eb="7">
      <t>チ</t>
    </rPh>
    <rPh sb="8" eb="9">
      <t>ク</t>
    </rPh>
    <rPh sb="10" eb="11">
      <t>ベツ</t>
    </rPh>
    <rPh sb="12" eb="13">
      <t>ジン</t>
    </rPh>
    <rPh sb="14" eb="15">
      <t>クチ</t>
    </rPh>
    <phoneticPr fontId="3"/>
  </si>
  <si>
    <t>地区</t>
    <rPh sb="0" eb="2">
      <t>チク</t>
    </rPh>
    <phoneticPr fontId="3"/>
  </si>
  <si>
    <t>大字名</t>
    <rPh sb="0" eb="2">
      <t>オオアザ</t>
    </rPh>
    <rPh sb="2" eb="3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</si>
  <si>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</si>
  <si>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</si>
  <si>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</si>
  <si>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</si>
  <si>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神　崎</t>
    <rPh sb="0" eb="1">
      <t>カミ</t>
    </rPh>
    <rPh sb="2" eb="3">
      <t>ザキ</t>
    </rPh>
    <phoneticPr fontId="3"/>
  </si>
  <si>
    <t>本米崎</t>
    <rPh sb="0" eb="1">
      <t>モト</t>
    </rPh>
    <rPh sb="1" eb="2">
      <t>コメ</t>
    </rPh>
    <rPh sb="2" eb="3">
      <t>ザキ</t>
    </rPh>
    <phoneticPr fontId="3"/>
  </si>
  <si>
    <t>向山</t>
    <rPh sb="0" eb="2">
      <t>ムコウヤマ</t>
    </rPh>
    <phoneticPr fontId="3"/>
  </si>
  <si>
    <t>横堀</t>
    <rPh sb="0" eb="2">
      <t>ヨコボリ</t>
    </rPh>
    <phoneticPr fontId="3"/>
  </si>
  <si>
    <t>堤</t>
    <rPh sb="0" eb="1">
      <t>ツツミ</t>
    </rPh>
    <phoneticPr fontId="3"/>
  </si>
  <si>
    <t>杉</t>
    <rPh sb="0" eb="1">
      <t>スギ</t>
    </rPh>
    <phoneticPr fontId="3"/>
  </si>
  <si>
    <t>計</t>
    <rPh sb="0" eb="1">
      <t>ケイ</t>
    </rPh>
    <phoneticPr fontId="3"/>
  </si>
  <si>
    <t>額　田</t>
    <rPh sb="0" eb="1">
      <t>ガク</t>
    </rPh>
    <rPh sb="2" eb="3">
      <t>タ</t>
    </rPh>
    <phoneticPr fontId="3"/>
  </si>
  <si>
    <t>額田東郷</t>
    <rPh sb="0" eb="2">
      <t>ヌカダ</t>
    </rPh>
    <rPh sb="2" eb="3">
      <t>ヒガシ</t>
    </rPh>
    <rPh sb="3" eb="4">
      <t>ゴウ</t>
    </rPh>
    <phoneticPr fontId="3"/>
  </si>
  <si>
    <t>額田南郷</t>
    <rPh sb="0" eb="2">
      <t>ヌカダ</t>
    </rPh>
    <rPh sb="2" eb="3">
      <t>ミナミ</t>
    </rPh>
    <rPh sb="3" eb="4">
      <t>ゴウ</t>
    </rPh>
    <phoneticPr fontId="3"/>
  </si>
  <si>
    <t>額田北郷</t>
    <rPh sb="0" eb="2">
      <t>ヌカダ</t>
    </rPh>
    <rPh sb="2" eb="4">
      <t>キタゴウ</t>
    </rPh>
    <phoneticPr fontId="3"/>
  </si>
  <si>
    <t>菅　谷</t>
    <rPh sb="0" eb="1">
      <t>スガ</t>
    </rPh>
    <rPh sb="2" eb="3">
      <t>タニ</t>
    </rPh>
    <phoneticPr fontId="3"/>
  </si>
  <si>
    <t>菅　谷</t>
    <rPh sb="0" eb="2">
      <t>スガヤ</t>
    </rPh>
    <phoneticPr fontId="3"/>
  </si>
  <si>
    <t>福田</t>
    <rPh sb="0" eb="2">
      <t>フクダ</t>
    </rPh>
    <phoneticPr fontId="3"/>
  </si>
  <si>
    <t>竹ノ内１丁目</t>
    <rPh sb="0" eb="1">
      <t>タケ</t>
    </rPh>
    <rPh sb="2" eb="3">
      <t>ウチ</t>
    </rPh>
    <rPh sb="4" eb="6">
      <t>チョウメ</t>
    </rPh>
    <phoneticPr fontId="3"/>
  </si>
  <si>
    <t>竹ノ内２丁目</t>
    <rPh sb="0" eb="1">
      <t>タケ</t>
    </rPh>
    <rPh sb="2" eb="3">
      <t>ウチ</t>
    </rPh>
    <rPh sb="4" eb="6">
      <t>チョウメ</t>
    </rPh>
    <phoneticPr fontId="3"/>
  </si>
  <si>
    <t>竹ノ内３丁目</t>
    <rPh sb="0" eb="1">
      <t>タケ</t>
    </rPh>
    <rPh sb="2" eb="3">
      <t>ウチ</t>
    </rPh>
    <rPh sb="4" eb="6">
      <t>チョウメ</t>
    </rPh>
    <phoneticPr fontId="3"/>
  </si>
  <si>
    <t>竹ノ内４丁目</t>
    <rPh sb="0" eb="1">
      <t>タケ</t>
    </rPh>
    <rPh sb="2" eb="3">
      <t>ウチ</t>
    </rPh>
    <rPh sb="4" eb="6">
      <t>チョウメ</t>
    </rPh>
    <phoneticPr fontId="3"/>
  </si>
  <si>
    <t>五　台</t>
    <rPh sb="0" eb="1">
      <t>ゴ</t>
    </rPh>
    <rPh sb="2" eb="3">
      <t>ダイ</t>
    </rPh>
    <phoneticPr fontId="3"/>
  </si>
  <si>
    <t>後台</t>
    <rPh sb="0" eb="2">
      <t>ゴダイ</t>
    </rPh>
    <phoneticPr fontId="3"/>
  </si>
  <si>
    <t>中台</t>
    <rPh sb="0" eb="2">
      <t>ナカダイ</t>
    </rPh>
    <phoneticPr fontId="3"/>
  </si>
  <si>
    <t>東木倉</t>
    <rPh sb="0" eb="1">
      <t>ヒガシ</t>
    </rPh>
    <rPh sb="1" eb="2">
      <t>キ</t>
    </rPh>
    <rPh sb="2" eb="3">
      <t>クラ</t>
    </rPh>
    <phoneticPr fontId="3"/>
  </si>
  <si>
    <t>西木倉</t>
    <rPh sb="0" eb="1">
      <t>ニシ</t>
    </rPh>
    <rPh sb="1" eb="2">
      <t>キ</t>
    </rPh>
    <rPh sb="2" eb="3">
      <t>クラ</t>
    </rPh>
    <phoneticPr fontId="3"/>
  </si>
  <si>
    <t>豊喰</t>
    <rPh sb="0" eb="1">
      <t>トヨ</t>
    </rPh>
    <rPh sb="1" eb="2">
      <t>ク</t>
    </rPh>
    <phoneticPr fontId="3"/>
  </si>
  <si>
    <t>津田</t>
    <rPh sb="0" eb="2">
      <t>ツダ</t>
    </rPh>
    <phoneticPr fontId="3"/>
  </si>
  <si>
    <t>上河内</t>
    <rPh sb="0" eb="1">
      <t>ウエ</t>
    </rPh>
    <rPh sb="1" eb="2">
      <t>カ</t>
    </rPh>
    <rPh sb="2" eb="3">
      <t>ナイ</t>
    </rPh>
    <phoneticPr fontId="3"/>
  </si>
  <si>
    <t>戸　多</t>
    <rPh sb="0" eb="1">
      <t>ト</t>
    </rPh>
    <rPh sb="2" eb="3">
      <t>オオ</t>
    </rPh>
    <phoneticPr fontId="3"/>
  </si>
  <si>
    <t>戸</t>
    <rPh sb="0" eb="1">
      <t>ト</t>
    </rPh>
    <phoneticPr fontId="3"/>
  </si>
  <si>
    <t>田崎</t>
    <rPh sb="0" eb="2">
      <t>タサキ</t>
    </rPh>
    <phoneticPr fontId="3"/>
  </si>
  <si>
    <t>大内</t>
    <rPh sb="0" eb="2">
      <t>オオウチ</t>
    </rPh>
    <phoneticPr fontId="3"/>
  </si>
  <si>
    <t>下江戸</t>
    <rPh sb="0" eb="1">
      <t>シモ</t>
    </rPh>
    <rPh sb="1" eb="3">
      <t>エド</t>
    </rPh>
    <phoneticPr fontId="3"/>
  </si>
  <si>
    <t>上国井</t>
    <rPh sb="0" eb="1">
      <t>ウエ</t>
    </rPh>
    <rPh sb="1" eb="2">
      <t>クニ</t>
    </rPh>
    <rPh sb="2" eb="3">
      <t>イ</t>
    </rPh>
    <phoneticPr fontId="3"/>
  </si>
  <si>
    <t>芳　野</t>
    <rPh sb="0" eb="1">
      <t>ヨシ</t>
    </rPh>
    <rPh sb="2" eb="3">
      <t>ノ</t>
    </rPh>
    <phoneticPr fontId="3"/>
  </si>
  <si>
    <t>飯田</t>
    <rPh sb="0" eb="2">
      <t>イイダ</t>
    </rPh>
    <phoneticPr fontId="3"/>
  </si>
  <si>
    <t>鴻巣</t>
    <rPh sb="0" eb="2">
      <t>コウノス</t>
    </rPh>
    <phoneticPr fontId="3"/>
  </si>
  <si>
    <t>戸崎</t>
    <rPh sb="0" eb="2">
      <t>トザキ</t>
    </rPh>
    <phoneticPr fontId="3"/>
  </si>
  <si>
    <t>木　崎</t>
    <rPh sb="0" eb="1">
      <t>キ</t>
    </rPh>
    <rPh sb="2" eb="3">
      <t>ザキ</t>
    </rPh>
    <phoneticPr fontId="3"/>
  </si>
  <si>
    <t>鹿島</t>
    <rPh sb="0" eb="2">
      <t>カシマ</t>
    </rPh>
    <phoneticPr fontId="3"/>
  </si>
  <si>
    <t>門部</t>
    <rPh sb="0" eb="1">
      <t>モン</t>
    </rPh>
    <rPh sb="1" eb="2">
      <t>ブ</t>
    </rPh>
    <phoneticPr fontId="3"/>
  </si>
  <si>
    <t>北酒出</t>
    <rPh sb="0" eb="1">
      <t>キタ</t>
    </rPh>
    <rPh sb="1" eb="3">
      <t>サカイデ</t>
    </rPh>
    <phoneticPr fontId="3"/>
  </si>
  <si>
    <t>南酒出</t>
    <rPh sb="0" eb="1">
      <t>ミナミ</t>
    </rPh>
    <rPh sb="1" eb="2">
      <t>サケ</t>
    </rPh>
    <rPh sb="2" eb="3">
      <t>デ</t>
    </rPh>
    <phoneticPr fontId="3"/>
  </si>
  <si>
    <t>瓜　連</t>
    <rPh sb="0" eb="1">
      <t>ウリ</t>
    </rPh>
    <rPh sb="2" eb="3">
      <t>レン</t>
    </rPh>
    <phoneticPr fontId="3"/>
  </si>
  <si>
    <t>静</t>
    <rPh sb="0" eb="1">
      <t>シズ</t>
    </rPh>
    <phoneticPr fontId="3"/>
  </si>
  <si>
    <t>下大賀</t>
    <rPh sb="0" eb="1">
      <t>シモ</t>
    </rPh>
    <rPh sb="1" eb="3">
      <t>オオガ</t>
    </rPh>
    <phoneticPr fontId="3"/>
  </si>
  <si>
    <t>瓜連</t>
    <rPh sb="0" eb="1">
      <t>ウリ</t>
    </rPh>
    <rPh sb="1" eb="2">
      <t>レン</t>
    </rPh>
    <phoneticPr fontId="3"/>
  </si>
  <si>
    <t>中里</t>
    <rPh sb="0" eb="2">
      <t>ナカザト</t>
    </rPh>
    <phoneticPr fontId="3"/>
  </si>
  <si>
    <t>古徳</t>
    <rPh sb="0" eb="1">
      <t>コ</t>
    </rPh>
    <rPh sb="1" eb="2">
      <t>トク</t>
    </rPh>
    <phoneticPr fontId="3"/>
  </si>
  <si>
    <t>平野</t>
    <rPh sb="0" eb="2">
      <t>ヒラノ</t>
    </rPh>
    <phoneticPr fontId="3"/>
  </si>
  <si>
    <t>合　計</t>
    <rPh sb="0" eb="1">
      <t>ゴウ</t>
    </rPh>
    <rPh sb="2" eb="3">
      <t>ケイ</t>
    </rPh>
    <phoneticPr fontId="3"/>
  </si>
  <si>
    <t>※住民基本台帳法の改正により、平成24年8月1日から、外国人住民も含めた人口となっています。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7" eb="29">
      <t>ガイコク</t>
    </rPh>
    <rPh sb="29" eb="30">
      <t>ジン</t>
    </rPh>
    <rPh sb="30" eb="32">
      <t>ジュウミン</t>
    </rPh>
    <rPh sb="33" eb="34">
      <t>フク</t>
    </rPh>
    <rPh sb="36" eb="38">
      <t>ジンコウ</t>
    </rPh>
    <phoneticPr fontId="3"/>
  </si>
  <si>
    <t xml:space="preserve">  </t>
    <phoneticPr fontId="3"/>
  </si>
  <si>
    <t>令和7年1月1日現在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</si>
  <si>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令和7年2月1日現在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</si>
  <si>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令和7年3月1日現在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</si>
  <si>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令和7年4月1日現在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</si>
</sst>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indent="1"/>
    </xf>
    <xf numFmtId="38" fontId="4" fillId="0" borderId="5" xfId="1" applyFont="1" applyBorder="1" applyProtection="1">
      <alignment vertical="center"/>
      <protection locked="0"/>
    </xf>
    <xf numFmtId="38" fontId="4" fillId="0" borderId="6" xfId="1" applyFont="1" applyBorder="1" applyProtection="1">
      <alignment vertical="center"/>
      <protection locked="0"/>
    </xf>
    <xf numFmtId="38" fontId="4" fillId="0" borderId="7" xfId="1" applyFont="1" applyBorder="1">
      <alignment vertical="center"/>
    </xf>
    <xf numFmtId="38" fontId="4" fillId="0" borderId="8" xfId="1" applyFont="1" applyBorder="1" applyAlignment="1">
      <alignment horizontal="distributed" vertical="center" indent="1"/>
    </xf>
    <xf numFmtId="38" fontId="4" fillId="0" borderId="8" xfId="1" applyFont="1" applyBorder="1" applyProtection="1">
      <alignment vertical="center"/>
      <protection locked="0"/>
    </xf>
    <xf numFmtId="38" fontId="4" fillId="0" borderId="9" xfId="1" applyFont="1" applyBorder="1" applyProtection="1">
      <alignment vertical="center"/>
      <protection locked="0"/>
    </xf>
    <xf numFmtId="38" fontId="4" fillId="0" borderId="10" xfId="1" applyFont="1" applyBorder="1">
      <alignment vertical="center"/>
    </xf>
    <xf numFmtId="38" fontId="4" fillId="0" borderId="11" xfId="1" applyFont="1" applyBorder="1" applyAlignment="1">
      <alignment horizontal="distributed" vertical="center" indent="1"/>
    </xf>
    <xf numFmtId="38" fontId="4" fillId="0" borderId="11" xfId="1" applyFont="1" applyBorder="1" applyProtection="1">
      <alignment vertical="center"/>
      <protection locked="0"/>
    </xf>
    <xf numFmtId="38" fontId="4" fillId="0" borderId="12" xfId="1" applyFont="1" applyBorder="1" applyProtection="1">
      <alignment vertical="center"/>
      <protection locked="0"/>
    </xf>
    <xf numFmtId="38" fontId="4" fillId="0" borderId="13" xfId="1" applyFont="1" applyBorder="1">
      <alignment vertical="center"/>
    </xf>
    <xf numFmtId="38" fontId="4" fillId="0" borderId="14" xfId="1" applyFont="1" applyBorder="1" applyAlignment="1">
      <alignment horizontal="distributed" vertical="center" indent="1"/>
    </xf>
    <xf numFmtId="38" fontId="4" fillId="0" borderId="15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 applyAlignment="1">
      <alignment horizontal="distributed" vertical="center" indent="1"/>
    </xf>
    <xf numFmtId="38" fontId="4" fillId="0" borderId="18" xfId="1" applyFont="1" applyBorder="1" applyProtection="1">
      <alignment vertical="center"/>
      <protection locked="0"/>
    </xf>
    <xf numFmtId="38" fontId="4" fillId="0" borderId="17" xfId="1" applyFont="1" applyBorder="1" applyProtection="1">
      <alignment vertical="center"/>
      <protection locked="0"/>
    </xf>
    <xf numFmtId="38" fontId="4" fillId="0" borderId="19" xfId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20" xfId="1" applyFont="1" applyBorder="1" applyAlignment="1">
      <alignment horizontal="distributed" vertical="center" indent="1"/>
    </xf>
    <xf numFmtId="38" fontId="4" fillId="0" borderId="21" xfId="1" applyFont="1" applyBorder="1" applyProtection="1">
      <alignment vertical="center"/>
      <protection locked="0"/>
    </xf>
    <xf numFmtId="38" fontId="4" fillId="0" borderId="22" xfId="1" applyFont="1" applyBorder="1" applyAlignment="1">
      <alignment horizontal="distributed" vertical="center" indent="1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6" xfId="1" applyFont="1" applyBorder="1" applyAlignment="1">
      <alignment horizontal="distributed" vertical="center" indent="1"/>
    </xf>
    <xf numFmtId="38" fontId="4" fillId="0" borderId="12" xfId="1" applyFont="1" applyBorder="1" applyAlignment="1">
      <alignment horizontal="distributed" vertical="center" indent="1"/>
    </xf>
    <xf numFmtId="38" fontId="4" fillId="0" borderId="25" xfId="1" applyFont="1" applyBorder="1" applyAlignment="1">
      <alignment horizontal="distributed" vertical="center" indent="1"/>
    </xf>
    <xf numFmtId="38" fontId="4" fillId="0" borderId="25" xfId="1" applyFont="1" applyBorder="1" applyProtection="1">
      <alignment vertical="center"/>
      <protection locked="0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2" fillId="0" borderId="0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A43CA-0976-4DD4-B01C-B969597E1508}">
  <sheetPr>
    <pageSetUpPr fitToPage="1"/>
  </sheetPr>
  <dimension ref="A1:J57"/>
  <sheetViews>
    <sheetView zoomScaleNormal="100" workbookViewId="0">
      <selection activeCell="D18" sqref="D18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10" ht="21.75" customHeight="1" thickBot="1" x14ac:dyDescent="0.2">
      <c r="A1" s="50" t="s">
        <v>0</v>
      </c>
      <c r="B1" s="50"/>
      <c r="C1" s="50"/>
      <c r="D1" s="50"/>
      <c r="E1" s="50"/>
      <c r="F1" s="50"/>
    </row>
    <row r="2" spans="1:10" ht="15.75" customHeight="1" thickBot="1" x14ac:dyDescent="0.2">
      <c r="A2" s="2" t="s">
        <v>1</v>
      </c>
      <c r="B2" s="44" t="s">
        <v>2</v>
      </c>
      <c r="C2" s="44" t="s">
        <v>3</v>
      </c>
      <c r="D2" s="3" t="s">
        <v>4</v>
      </c>
      <c r="E2" s="3" t="s">
        <v>5</v>
      </c>
      <c r="F2" s="4" t="s">
        <v>6</v>
      </c>
    </row>
    <row r="3" spans="1:10" ht="15.75" customHeight="1" x14ac:dyDescent="0.15">
      <c r="A3" s="51" t="s">
        <v>7</v>
      </c>
      <c r="B3" s="5" t="s">
        <v>8</v>
      </c>
      <c r="C3" s="6">
        <v>403</v>
      </c>
      <c r="D3" s="7">
        <v>435</v>
      </c>
      <c r="E3" s="7">
        <v>463</v>
      </c>
      <c r="F3" s="8">
        <f t="shared" ref="F3:F51" si="0">D3+E3</f>
        <v>898</v>
      </c>
    </row>
    <row r="4" spans="1:10" ht="15.75" customHeight="1" x14ac:dyDescent="0.15">
      <c r="A4" s="52"/>
      <c r="B4" s="9" t="s">
        <v>9</v>
      </c>
      <c r="C4" s="10">
        <v>234</v>
      </c>
      <c r="D4" s="11">
        <v>266</v>
      </c>
      <c r="E4" s="11">
        <v>279</v>
      </c>
      <c r="F4" s="12">
        <f t="shared" si="0"/>
        <v>545</v>
      </c>
    </row>
    <row r="5" spans="1:10" ht="15.75" customHeight="1" x14ac:dyDescent="0.15">
      <c r="A5" s="52"/>
      <c r="B5" s="13" t="s">
        <v>10</v>
      </c>
      <c r="C5" s="14">
        <v>514</v>
      </c>
      <c r="D5" s="15">
        <v>599</v>
      </c>
      <c r="E5" s="15">
        <v>595</v>
      </c>
      <c r="F5" s="16">
        <f t="shared" si="0"/>
        <v>1194</v>
      </c>
    </row>
    <row r="6" spans="1:10" ht="15.75" customHeight="1" x14ac:dyDescent="0.15">
      <c r="A6" s="52"/>
      <c r="B6" s="13" t="s">
        <v>11</v>
      </c>
      <c r="C6" s="14">
        <v>285</v>
      </c>
      <c r="D6" s="15">
        <v>324</v>
      </c>
      <c r="E6" s="15">
        <v>341</v>
      </c>
      <c r="F6" s="16">
        <f t="shared" si="0"/>
        <v>665</v>
      </c>
    </row>
    <row r="7" spans="1:10" ht="15.75" customHeight="1" x14ac:dyDescent="0.15">
      <c r="A7" s="52"/>
      <c r="B7" s="13" t="s">
        <v>12</v>
      </c>
      <c r="C7" s="14">
        <v>746</v>
      </c>
      <c r="D7" s="15">
        <v>842</v>
      </c>
      <c r="E7" s="15">
        <v>855</v>
      </c>
      <c r="F7" s="16">
        <f t="shared" si="0"/>
        <v>1697</v>
      </c>
    </row>
    <row r="8" spans="1:10" ht="15.75" customHeight="1" thickBot="1" x14ac:dyDescent="0.2">
      <c r="A8" s="53"/>
      <c r="B8" s="17" t="s">
        <v>13</v>
      </c>
      <c r="C8" s="18">
        <f>SUM(C3:C7)</f>
        <v>2182</v>
      </c>
      <c r="D8" s="19">
        <f>SUM(D3:D7)</f>
        <v>2466</v>
      </c>
      <c r="E8" s="19">
        <f>SUM(E3:E7)</f>
        <v>2533</v>
      </c>
      <c r="F8" s="20">
        <f t="shared" si="0"/>
        <v>4999</v>
      </c>
    </row>
    <row r="9" spans="1:10" ht="15.75" customHeight="1" x14ac:dyDescent="0.15">
      <c r="A9" s="51" t="s">
        <v>14</v>
      </c>
      <c r="B9" s="21" t="s">
        <v>15</v>
      </c>
      <c r="C9" s="22">
        <v>228</v>
      </c>
      <c r="D9" s="23">
        <v>253</v>
      </c>
      <c r="E9" s="22">
        <v>283</v>
      </c>
      <c r="F9" s="24">
        <f t="shared" si="0"/>
        <v>536</v>
      </c>
      <c r="J9" s="25"/>
    </row>
    <row r="10" spans="1:10" ht="15.75" customHeight="1" x14ac:dyDescent="0.15">
      <c r="A10" s="52"/>
      <c r="B10" s="13" t="s">
        <v>16</v>
      </c>
      <c r="C10" s="15">
        <v>785</v>
      </c>
      <c r="D10" s="14">
        <v>919</v>
      </c>
      <c r="E10" s="15">
        <v>900</v>
      </c>
      <c r="F10" s="16">
        <f t="shared" si="0"/>
        <v>1819</v>
      </c>
    </row>
    <row r="11" spans="1:10" ht="15.75" customHeight="1" x14ac:dyDescent="0.15">
      <c r="A11" s="52"/>
      <c r="B11" s="13" t="s">
        <v>17</v>
      </c>
      <c r="C11" s="15">
        <v>415</v>
      </c>
      <c r="D11" s="14">
        <v>485</v>
      </c>
      <c r="E11" s="15">
        <v>462</v>
      </c>
      <c r="F11" s="16">
        <f t="shared" si="0"/>
        <v>947</v>
      </c>
    </row>
    <row r="12" spans="1:10" ht="16.5" customHeight="1" thickBot="1" x14ac:dyDescent="0.2">
      <c r="A12" s="53"/>
      <c r="B12" s="17" t="s">
        <v>13</v>
      </c>
      <c r="C12" s="19">
        <f>SUM(C9:C11)</f>
        <v>1428</v>
      </c>
      <c r="D12" s="18">
        <f>SUM(D9:D11)</f>
        <v>1657</v>
      </c>
      <c r="E12" s="19">
        <f>SUM(E9:E11)</f>
        <v>1645</v>
      </c>
      <c r="F12" s="20">
        <f t="shared" si="0"/>
        <v>3302</v>
      </c>
    </row>
    <row r="13" spans="1:10" ht="15.75" customHeight="1" x14ac:dyDescent="0.15">
      <c r="A13" s="51" t="s">
        <v>18</v>
      </c>
      <c r="B13" s="21" t="s">
        <v>19</v>
      </c>
      <c r="C13" s="23">
        <v>8490</v>
      </c>
      <c r="D13" s="23">
        <v>9302</v>
      </c>
      <c r="E13" s="23">
        <v>9723</v>
      </c>
      <c r="F13" s="24">
        <f>D13+E13</f>
        <v>19025</v>
      </c>
    </row>
    <row r="14" spans="1:10" ht="15.75" customHeight="1" x14ac:dyDescent="0.15">
      <c r="A14" s="52"/>
      <c r="B14" s="13" t="s">
        <v>20</v>
      </c>
      <c r="C14" s="14">
        <v>567</v>
      </c>
      <c r="D14" s="14">
        <v>628</v>
      </c>
      <c r="E14" s="14">
        <v>693</v>
      </c>
      <c r="F14" s="16">
        <f>D14+E14</f>
        <v>1321</v>
      </c>
    </row>
    <row r="15" spans="1:10" ht="15.75" customHeight="1" x14ac:dyDescent="0.15">
      <c r="A15" s="52"/>
      <c r="B15" s="26" t="s">
        <v>21</v>
      </c>
      <c r="C15" s="10">
        <v>253</v>
      </c>
      <c r="D15" s="11">
        <v>272</v>
      </c>
      <c r="E15" s="11">
        <v>305</v>
      </c>
      <c r="F15" s="12">
        <f t="shared" si="0"/>
        <v>577</v>
      </c>
      <c r="H15" s="25"/>
    </row>
    <row r="16" spans="1:10" ht="15.75" customHeight="1" x14ac:dyDescent="0.15">
      <c r="A16" s="52"/>
      <c r="B16" s="27" t="s">
        <v>22</v>
      </c>
      <c r="C16" s="15">
        <v>130</v>
      </c>
      <c r="D16" s="15">
        <v>171</v>
      </c>
      <c r="E16" s="15">
        <v>175</v>
      </c>
      <c r="F16" s="16">
        <f t="shared" si="0"/>
        <v>346</v>
      </c>
    </row>
    <row r="17" spans="1:6" ht="15.75" customHeight="1" x14ac:dyDescent="0.15">
      <c r="A17" s="52"/>
      <c r="B17" s="28" t="s">
        <v>23</v>
      </c>
      <c r="C17" s="14">
        <v>123</v>
      </c>
      <c r="D17" s="15">
        <v>143</v>
      </c>
      <c r="E17" s="15">
        <v>118</v>
      </c>
      <c r="F17" s="16">
        <f t="shared" si="0"/>
        <v>261</v>
      </c>
    </row>
    <row r="18" spans="1:6" ht="15.75" customHeight="1" x14ac:dyDescent="0.15">
      <c r="A18" s="52"/>
      <c r="B18" s="28" t="s">
        <v>24</v>
      </c>
      <c r="C18" s="14">
        <v>149</v>
      </c>
      <c r="D18" s="15">
        <v>200</v>
      </c>
      <c r="E18" s="15">
        <v>189</v>
      </c>
      <c r="F18" s="16">
        <f t="shared" si="0"/>
        <v>389</v>
      </c>
    </row>
    <row r="19" spans="1:6" ht="15.75" customHeight="1" thickBot="1" x14ac:dyDescent="0.2">
      <c r="A19" s="53"/>
      <c r="B19" s="17" t="s">
        <v>13</v>
      </c>
      <c r="C19" s="18">
        <f>SUM(C13:C18)</f>
        <v>9712</v>
      </c>
      <c r="D19" s="19">
        <f>SUM(D13:D18)</f>
        <v>10716</v>
      </c>
      <c r="E19" s="19">
        <f>SUM(E13:E18)</f>
        <v>11203</v>
      </c>
      <c r="F19" s="20">
        <f t="shared" si="0"/>
        <v>21919</v>
      </c>
    </row>
    <row r="20" spans="1:6" ht="15.75" customHeight="1" x14ac:dyDescent="0.15">
      <c r="A20" s="51" t="s">
        <v>25</v>
      </c>
      <c r="B20" s="21" t="s">
        <v>26</v>
      </c>
      <c r="C20" s="23">
        <v>1694</v>
      </c>
      <c r="D20" s="22">
        <v>1938</v>
      </c>
      <c r="E20" s="22">
        <v>2047</v>
      </c>
      <c r="F20" s="24">
        <f t="shared" si="0"/>
        <v>3985</v>
      </c>
    </row>
    <row r="21" spans="1:6" ht="15.75" customHeight="1" x14ac:dyDescent="0.15">
      <c r="A21" s="52"/>
      <c r="B21" s="13" t="s">
        <v>27</v>
      </c>
      <c r="C21" s="14">
        <v>889</v>
      </c>
      <c r="D21" s="15">
        <v>990</v>
      </c>
      <c r="E21" s="15">
        <v>927</v>
      </c>
      <c r="F21" s="16">
        <f t="shared" si="0"/>
        <v>1917</v>
      </c>
    </row>
    <row r="22" spans="1:6" ht="15.75" customHeight="1" x14ac:dyDescent="0.15">
      <c r="A22" s="52"/>
      <c r="B22" s="9" t="s">
        <v>28</v>
      </c>
      <c r="C22" s="10">
        <v>265</v>
      </c>
      <c r="D22" s="11">
        <v>276</v>
      </c>
      <c r="E22" s="11">
        <v>295</v>
      </c>
      <c r="F22" s="12">
        <f t="shared" si="0"/>
        <v>571</v>
      </c>
    </row>
    <row r="23" spans="1:6" ht="15.75" customHeight="1" x14ac:dyDescent="0.15">
      <c r="A23" s="52"/>
      <c r="B23" s="13" t="s">
        <v>29</v>
      </c>
      <c r="C23" s="14">
        <v>189</v>
      </c>
      <c r="D23" s="15">
        <v>209</v>
      </c>
      <c r="E23" s="15">
        <v>234</v>
      </c>
      <c r="F23" s="16">
        <f t="shared" si="0"/>
        <v>443</v>
      </c>
    </row>
    <row r="24" spans="1:6" ht="15.75" customHeight="1" x14ac:dyDescent="0.15">
      <c r="A24" s="52"/>
      <c r="B24" s="29" t="s">
        <v>30</v>
      </c>
      <c r="C24" s="15">
        <v>255</v>
      </c>
      <c r="D24" s="30">
        <v>282</v>
      </c>
      <c r="E24" s="30">
        <v>284</v>
      </c>
      <c r="F24" s="12">
        <f t="shared" si="0"/>
        <v>566</v>
      </c>
    </row>
    <row r="25" spans="1:6" ht="15.75" customHeight="1" x14ac:dyDescent="0.15">
      <c r="A25" s="52"/>
      <c r="B25" s="13" t="s">
        <v>31</v>
      </c>
      <c r="C25" s="14">
        <v>195</v>
      </c>
      <c r="D25" s="15">
        <v>203</v>
      </c>
      <c r="E25" s="15">
        <v>179</v>
      </c>
      <c r="F25" s="16">
        <f t="shared" si="0"/>
        <v>382</v>
      </c>
    </row>
    <row r="26" spans="1:6" ht="15.75" customHeight="1" x14ac:dyDescent="0.15">
      <c r="A26" s="52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53"/>
      <c r="B27" s="31" t="s">
        <v>13</v>
      </c>
      <c r="C27" s="32">
        <f>SUM(C20:C26)</f>
        <v>3487</v>
      </c>
      <c r="D27" s="32">
        <f>SUM(D20:D26)</f>
        <v>3898</v>
      </c>
      <c r="E27" s="32">
        <f>SUM(E20:E26)</f>
        <v>3966</v>
      </c>
      <c r="F27" s="33">
        <f t="shared" si="0"/>
        <v>7864</v>
      </c>
    </row>
    <row r="28" spans="1:6" ht="15.75" customHeight="1" x14ac:dyDescent="0.15">
      <c r="A28" s="51" t="s">
        <v>33</v>
      </c>
      <c r="B28" s="21" t="s">
        <v>34</v>
      </c>
      <c r="C28" s="23">
        <v>426</v>
      </c>
      <c r="D28" s="22">
        <v>477</v>
      </c>
      <c r="E28" s="22">
        <v>449</v>
      </c>
      <c r="F28" s="24">
        <f t="shared" si="0"/>
        <v>926</v>
      </c>
    </row>
    <row r="29" spans="1:6" ht="15.75" customHeight="1" x14ac:dyDescent="0.15">
      <c r="A29" s="52"/>
      <c r="B29" s="13" t="s">
        <v>35</v>
      </c>
      <c r="C29" s="14">
        <v>91</v>
      </c>
      <c r="D29" s="15">
        <v>96</v>
      </c>
      <c r="E29" s="15">
        <v>93</v>
      </c>
      <c r="F29" s="16">
        <f t="shared" si="0"/>
        <v>189</v>
      </c>
    </row>
    <row r="30" spans="1:6" ht="15.75" customHeight="1" x14ac:dyDescent="0.15">
      <c r="A30" s="52"/>
      <c r="B30" s="13" t="s">
        <v>36</v>
      </c>
      <c r="C30" s="14">
        <v>56</v>
      </c>
      <c r="D30" s="15">
        <v>50</v>
      </c>
      <c r="E30" s="15">
        <v>50</v>
      </c>
      <c r="F30" s="16">
        <f t="shared" si="0"/>
        <v>100</v>
      </c>
    </row>
    <row r="31" spans="1:6" ht="15.75" customHeight="1" x14ac:dyDescent="0.15">
      <c r="A31" s="52"/>
      <c r="B31" s="13" t="s">
        <v>37</v>
      </c>
      <c r="C31" s="14">
        <v>105</v>
      </c>
      <c r="D31" s="15">
        <v>103</v>
      </c>
      <c r="E31" s="15">
        <v>102</v>
      </c>
      <c r="F31" s="16">
        <f>D31+E31</f>
        <v>205</v>
      </c>
    </row>
    <row r="32" spans="1:6" ht="15.75" customHeight="1" x14ac:dyDescent="0.15">
      <c r="A32" s="52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53"/>
      <c r="B33" s="31" t="s">
        <v>13</v>
      </c>
      <c r="C33" s="34">
        <f>SUM(C28:C32)</f>
        <v>678</v>
      </c>
      <c r="D33" s="32">
        <f>SUM(D28:D32)</f>
        <v>726</v>
      </c>
      <c r="E33" s="32">
        <f>SUM(E28:E32)</f>
        <v>694</v>
      </c>
      <c r="F33" s="33">
        <f t="shared" si="0"/>
        <v>1420</v>
      </c>
    </row>
    <row r="34" spans="1:6" ht="15.75" customHeight="1" x14ac:dyDescent="0.15">
      <c r="A34" s="51" t="s">
        <v>39</v>
      </c>
      <c r="B34" s="35" t="s">
        <v>40</v>
      </c>
      <c r="C34" s="6">
        <v>795</v>
      </c>
      <c r="D34" s="7">
        <v>847</v>
      </c>
      <c r="E34" s="7">
        <v>880</v>
      </c>
      <c r="F34" s="8">
        <f t="shared" si="0"/>
        <v>1727</v>
      </c>
    </row>
    <row r="35" spans="1:6" ht="15.75" customHeight="1" x14ac:dyDescent="0.15">
      <c r="A35" s="52"/>
      <c r="B35" s="36" t="s">
        <v>41</v>
      </c>
      <c r="C35" s="14">
        <v>715</v>
      </c>
      <c r="D35" s="15">
        <v>834</v>
      </c>
      <c r="E35" s="15">
        <v>866</v>
      </c>
      <c r="F35" s="16">
        <f t="shared" si="0"/>
        <v>1700</v>
      </c>
    </row>
    <row r="36" spans="1:6" ht="15.75" customHeight="1" x14ac:dyDescent="0.15">
      <c r="A36" s="52"/>
      <c r="B36" s="13" t="s">
        <v>42</v>
      </c>
      <c r="C36" s="14">
        <v>399</v>
      </c>
      <c r="D36" s="15">
        <v>440</v>
      </c>
      <c r="E36" s="15">
        <v>423</v>
      </c>
      <c r="F36" s="16">
        <f t="shared" si="0"/>
        <v>863</v>
      </c>
    </row>
    <row r="37" spans="1:6" ht="15.75" customHeight="1" thickBot="1" x14ac:dyDescent="0.2">
      <c r="A37" s="53"/>
      <c r="B37" s="17" t="s">
        <v>13</v>
      </c>
      <c r="C37" s="18">
        <f>SUM(C34:C36)</f>
        <v>1909</v>
      </c>
      <c r="D37" s="19">
        <f>SUM(D34:D36)</f>
        <v>2121</v>
      </c>
      <c r="E37" s="19">
        <f>SUM(E34:E36)</f>
        <v>2169</v>
      </c>
      <c r="F37" s="20">
        <f t="shared" si="0"/>
        <v>4290</v>
      </c>
    </row>
    <row r="38" spans="1:6" ht="15.75" customHeight="1" x14ac:dyDescent="0.15">
      <c r="A38" s="51" t="s">
        <v>43</v>
      </c>
      <c r="B38" s="35" t="s">
        <v>44</v>
      </c>
      <c r="C38" s="7">
        <v>71</v>
      </c>
      <c r="D38" s="7">
        <v>83</v>
      </c>
      <c r="E38" s="7">
        <v>93</v>
      </c>
      <c r="F38" s="8">
        <f t="shared" si="0"/>
        <v>176</v>
      </c>
    </row>
    <row r="39" spans="1:6" ht="15.75" customHeight="1" x14ac:dyDescent="0.15">
      <c r="A39" s="52"/>
      <c r="B39" s="37" t="s">
        <v>45</v>
      </c>
      <c r="C39" s="38">
        <v>396</v>
      </c>
      <c r="D39" s="38">
        <v>435</v>
      </c>
      <c r="E39" s="38">
        <v>442</v>
      </c>
      <c r="F39" s="12">
        <f t="shared" si="0"/>
        <v>877</v>
      </c>
    </row>
    <row r="40" spans="1:6" ht="15.75" customHeight="1" x14ac:dyDescent="0.15">
      <c r="A40" s="52"/>
      <c r="B40" s="13" t="s">
        <v>46</v>
      </c>
      <c r="C40" s="14">
        <v>115</v>
      </c>
      <c r="D40" s="15">
        <v>132</v>
      </c>
      <c r="E40" s="15">
        <v>131</v>
      </c>
      <c r="F40" s="16">
        <f t="shared" si="0"/>
        <v>263</v>
      </c>
    </row>
    <row r="41" spans="1:6" ht="15.75" customHeight="1" x14ac:dyDescent="0.15">
      <c r="A41" s="52"/>
      <c r="B41" s="13" t="s">
        <v>47</v>
      </c>
      <c r="C41" s="14">
        <v>333</v>
      </c>
      <c r="D41" s="15">
        <v>341</v>
      </c>
      <c r="E41" s="15">
        <v>366</v>
      </c>
      <c r="F41" s="16">
        <f t="shared" si="0"/>
        <v>707</v>
      </c>
    </row>
    <row r="42" spans="1:6" ht="15.75" customHeight="1" thickBot="1" x14ac:dyDescent="0.2">
      <c r="A42" s="53"/>
      <c r="B42" s="31" t="s">
        <v>13</v>
      </c>
      <c r="C42" s="34">
        <f>SUM(C38:C41)</f>
        <v>915</v>
      </c>
      <c r="D42" s="32">
        <f>SUM(D38:D41)</f>
        <v>991</v>
      </c>
      <c r="E42" s="32">
        <f>SUM(E38:E41)</f>
        <v>1032</v>
      </c>
      <c r="F42" s="33">
        <f t="shared" si="0"/>
        <v>2023</v>
      </c>
    </row>
    <row r="43" spans="1:6" ht="15.75" customHeight="1" x14ac:dyDescent="0.15">
      <c r="A43" s="51" t="s">
        <v>48</v>
      </c>
      <c r="B43" s="21" t="s">
        <v>49</v>
      </c>
      <c r="C43" s="23">
        <v>168</v>
      </c>
      <c r="D43" s="22">
        <v>183</v>
      </c>
      <c r="E43" s="22">
        <v>212</v>
      </c>
      <c r="F43" s="24">
        <f t="shared" si="0"/>
        <v>395</v>
      </c>
    </row>
    <row r="44" spans="1:6" ht="15.75" customHeight="1" x14ac:dyDescent="0.15">
      <c r="A44" s="54"/>
      <c r="B44" s="13" t="s">
        <v>50</v>
      </c>
      <c r="C44" s="14">
        <v>305</v>
      </c>
      <c r="D44" s="15">
        <v>345</v>
      </c>
      <c r="E44" s="15">
        <v>358</v>
      </c>
      <c r="F44" s="16">
        <f t="shared" si="0"/>
        <v>703</v>
      </c>
    </row>
    <row r="45" spans="1:6" ht="15.75" customHeight="1" x14ac:dyDescent="0.15">
      <c r="A45" s="54"/>
      <c r="B45" s="9" t="s">
        <v>51</v>
      </c>
      <c r="C45" s="10">
        <v>1175</v>
      </c>
      <c r="D45" s="11">
        <v>1303</v>
      </c>
      <c r="E45" s="11">
        <v>1400</v>
      </c>
      <c r="F45" s="12">
        <f t="shared" si="0"/>
        <v>2703</v>
      </c>
    </row>
    <row r="46" spans="1:6" ht="15.75" customHeight="1" x14ac:dyDescent="0.15">
      <c r="A46" s="54"/>
      <c r="B46" s="13" t="s">
        <v>52</v>
      </c>
      <c r="C46" s="14">
        <v>635</v>
      </c>
      <c r="D46" s="15">
        <v>504</v>
      </c>
      <c r="E46" s="15">
        <v>536</v>
      </c>
      <c r="F46" s="16">
        <f t="shared" si="0"/>
        <v>1040</v>
      </c>
    </row>
    <row r="47" spans="1:6" ht="15.75" customHeight="1" x14ac:dyDescent="0.15">
      <c r="A47" s="54"/>
      <c r="B47" s="9" t="s">
        <v>53</v>
      </c>
      <c r="C47" s="10">
        <v>278</v>
      </c>
      <c r="D47" s="11">
        <v>319</v>
      </c>
      <c r="E47" s="11">
        <v>333</v>
      </c>
      <c r="F47" s="12">
        <f t="shared" si="0"/>
        <v>652</v>
      </c>
    </row>
    <row r="48" spans="1:6" ht="15.75" customHeight="1" x14ac:dyDescent="0.15">
      <c r="A48" s="54"/>
      <c r="B48" s="13" t="s">
        <v>44</v>
      </c>
      <c r="C48" s="14">
        <v>93</v>
      </c>
      <c r="D48" s="15">
        <v>107</v>
      </c>
      <c r="E48" s="15">
        <v>107</v>
      </c>
      <c r="F48" s="16">
        <f t="shared" si="0"/>
        <v>214</v>
      </c>
    </row>
    <row r="49" spans="1:6" ht="15.75" customHeight="1" x14ac:dyDescent="0.15">
      <c r="A49" s="54"/>
      <c r="B49" s="13" t="s">
        <v>54</v>
      </c>
      <c r="C49" s="15">
        <v>759</v>
      </c>
      <c r="D49" s="15">
        <v>797</v>
      </c>
      <c r="E49" s="15">
        <v>846</v>
      </c>
      <c r="F49" s="16">
        <f t="shared" si="0"/>
        <v>1643</v>
      </c>
    </row>
    <row r="50" spans="1:6" ht="15.75" customHeight="1" thickBot="1" x14ac:dyDescent="0.2">
      <c r="A50" s="55"/>
      <c r="B50" s="31" t="s">
        <v>13</v>
      </c>
      <c r="C50" s="32">
        <f>SUM(C43:C49)</f>
        <v>3413</v>
      </c>
      <c r="D50" s="32">
        <f>SUM(D43:D49)</f>
        <v>3558</v>
      </c>
      <c r="E50" s="32">
        <f>SUM(E43:E49)</f>
        <v>3792</v>
      </c>
      <c r="F50" s="33">
        <f t="shared" si="0"/>
        <v>7350</v>
      </c>
    </row>
    <row r="51" spans="1:6" ht="15.75" customHeight="1" thickBot="1" x14ac:dyDescent="0.2">
      <c r="A51" s="56" t="s">
        <v>55</v>
      </c>
      <c r="B51" s="57"/>
      <c r="C51" s="39">
        <f>SUM(C8,C12,C19,C27,C33,C37,C42,C50)</f>
        <v>23724</v>
      </c>
      <c r="D51" s="40">
        <f>SUM(D8,D12,D19,D27,D33,D37,D42,D50)</f>
        <v>26133</v>
      </c>
      <c r="E51" s="40">
        <f>SUM(E8,E12,E19,E27,E33,E37,E42,E50)</f>
        <v>27034</v>
      </c>
      <c r="F51" s="41">
        <f t="shared" si="0"/>
        <v>53167</v>
      </c>
    </row>
    <row r="52" spans="1:6" ht="15.75" customHeight="1" x14ac:dyDescent="0.15">
      <c r="A52" s="42"/>
      <c r="B52" s="42"/>
      <c r="C52" s="58" t="s">
        <v>58</v>
      </c>
      <c r="D52" s="58"/>
      <c r="E52" s="58"/>
      <c r="F52" s="58"/>
    </row>
    <row r="53" spans="1:6" ht="15.75" customHeight="1" x14ac:dyDescent="0.15">
      <c r="A53" s="48" t="s">
        <v>56</v>
      </c>
      <c r="B53" s="49"/>
      <c r="C53" s="49"/>
      <c r="D53" s="49"/>
      <c r="E53" s="49"/>
      <c r="F53" s="49"/>
    </row>
    <row r="54" spans="1:6" ht="15.75" customHeight="1" x14ac:dyDescent="0.15">
      <c r="A54" s="49"/>
      <c r="B54" s="49"/>
      <c r="C54" s="49"/>
      <c r="D54" s="49"/>
      <c r="E54" s="49"/>
      <c r="F54" s="49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49C02-A6DF-4F4A-A95F-A35DABC8C382}">
  <sheetPr>
    <pageSetUpPr fitToPage="1"/>
  </sheetPr>
  <dimension ref="A1:F57"/>
  <sheetViews>
    <sheetView zoomScaleNormal="100" workbookViewId="0">
      <selection activeCell="A53" sqref="A53:F54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6" ht="21.75" customHeight="1" thickBot="1" x14ac:dyDescent="0.2">
      <c r="A1" s="50" t="s">
        <v>0</v>
      </c>
      <c r="B1" s="50"/>
      <c r="C1" s="50"/>
      <c r="D1" s="50"/>
      <c r="E1" s="50"/>
      <c r="F1" s="50"/>
    </row>
    <row r="2" spans="1:6" ht="15.75" customHeight="1" thickBot="1" x14ac:dyDescent="0.2">
      <c r="A2" s="2" t="s">
        <v>1</v>
      </c>
      <c r="B2" s="45" t="s">
        <v>2</v>
      </c>
      <c r="C2" s="45" t="s">
        <v>3</v>
      </c>
      <c r="D2" s="3" t="s">
        <v>4</v>
      </c>
      <c r="E2" s="3" t="s">
        <v>5</v>
      </c>
      <c r="F2" s="4" t="s">
        <v>6</v>
      </c>
    </row>
    <row r="3" spans="1:6" ht="15.75" customHeight="1" x14ac:dyDescent="0.15">
      <c r="A3" s="51" t="s">
        <v>7</v>
      </c>
      <c r="B3" s="5" t="s">
        <v>8</v>
      </c>
      <c r="C3" s="6">
        <v>403</v>
      </c>
      <c r="D3" s="7">
        <v>433</v>
      </c>
      <c r="E3" s="7">
        <v>463</v>
      </c>
      <c r="F3" s="8">
        <f t="shared" ref="F3:F34" si="0">D3+E3</f>
        <v>896</v>
      </c>
    </row>
    <row r="4" spans="1:6" ht="15.75" customHeight="1" x14ac:dyDescent="0.15">
      <c r="A4" s="52"/>
      <c r="B4" s="9" t="s">
        <v>9</v>
      </c>
      <c r="C4" s="10">
        <v>234</v>
      </c>
      <c r="D4" s="11">
        <v>266</v>
      </c>
      <c r="E4" s="11">
        <v>277</v>
      </c>
      <c r="F4" s="12">
        <f t="shared" si="0"/>
        <v>543</v>
      </c>
    </row>
    <row r="5" spans="1:6" ht="15.75" customHeight="1" x14ac:dyDescent="0.15">
      <c r="A5" s="52"/>
      <c r="B5" s="13" t="s">
        <v>10</v>
      </c>
      <c r="C5" s="14">
        <v>514</v>
      </c>
      <c r="D5" s="15">
        <v>598</v>
      </c>
      <c r="E5" s="15">
        <v>595</v>
      </c>
      <c r="F5" s="16">
        <f t="shared" si="0"/>
        <v>1193</v>
      </c>
    </row>
    <row r="6" spans="1:6" ht="15.75" customHeight="1" x14ac:dyDescent="0.15">
      <c r="A6" s="52"/>
      <c r="B6" s="13" t="s">
        <v>11</v>
      </c>
      <c r="C6" s="14">
        <v>285</v>
      </c>
      <c r="D6" s="15">
        <v>324</v>
      </c>
      <c r="E6" s="15">
        <v>342</v>
      </c>
      <c r="F6" s="16">
        <f t="shared" si="0"/>
        <v>666</v>
      </c>
    </row>
    <row r="7" spans="1:6" ht="15.75" customHeight="1" x14ac:dyDescent="0.15">
      <c r="A7" s="52"/>
      <c r="B7" s="13" t="s">
        <v>12</v>
      </c>
      <c r="C7" s="14">
        <v>748</v>
      </c>
      <c r="D7" s="15">
        <v>843</v>
      </c>
      <c r="E7" s="15">
        <v>854</v>
      </c>
      <c r="F7" s="16">
        <f t="shared" si="0"/>
        <v>1697</v>
      </c>
    </row>
    <row r="8" spans="1:6" ht="15.75" customHeight="1" thickBot="1" x14ac:dyDescent="0.2">
      <c r="A8" s="53"/>
      <c r="B8" s="17" t="s">
        <v>13</v>
      </c>
      <c r="C8" s="18">
        <f>SUM(C3:C7)</f>
        <v>2184</v>
      </c>
      <c r="D8" s="19">
        <f>SUM(D3:D7)</f>
        <v>2464</v>
      </c>
      <c r="E8" s="19">
        <f>SUM(E3:E7)</f>
        <v>2531</v>
      </c>
      <c r="F8" s="20">
        <f t="shared" si="0"/>
        <v>4995</v>
      </c>
    </row>
    <row r="9" spans="1:6" ht="15.75" customHeight="1" x14ac:dyDescent="0.15">
      <c r="A9" s="51" t="s">
        <v>14</v>
      </c>
      <c r="B9" s="21" t="s">
        <v>15</v>
      </c>
      <c r="C9" s="22">
        <v>227</v>
      </c>
      <c r="D9" s="23">
        <v>252</v>
      </c>
      <c r="E9" s="22">
        <v>282</v>
      </c>
      <c r="F9" s="24">
        <f t="shared" si="0"/>
        <v>534</v>
      </c>
    </row>
    <row r="10" spans="1:6" ht="15.75" customHeight="1" x14ac:dyDescent="0.15">
      <c r="A10" s="52"/>
      <c r="B10" s="13" t="s">
        <v>16</v>
      </c>
      <c r="C10" s="15">
        <v>783</v>
      </c>
      <c r="D10" s="14">
        <v>918</v>
      </c>
      <c r="E10" s="15">
        <v>897</v>
      </c>
      <c r="F10" s="16">
        <f t="shared" si="0"/>
        <v>1815</v>
      </c>
    </row>
    <row r="11" spans="1:6" ht="15.75" customHeight="1" x14ac:dyDescent="0.15">
      <c r="A11" s="52"/>
      <c r="B11" s="13" t="s">
        <v>17</v>
      </c>
      <c r="C11" s="15">
        <v>415</v>
      </c>
      <c r="D11" s="14">
        <v>484</v>
      </c>
      <c r="E11" s="15">
        <v>460</v>
      </c>
      <c r="F11" s="16">
        <f t="shared" si="0"/>
        <v>944</v>
      </c>
    </row>
    <row r="12" spans="1:6" ht="16.5" customHeight="1" thickBot="1" x14ac:dyDescent="0.2">
      <c r="A12" s="53"/>
      <c r="B12" s="17" t="s">
        <v>13</v>
      </c>
      <c r="C12" s="19">
        <f>SUM(C9:C11)</f>
        <v>1425</v>
      </c>
      <c r="D12" s="18">
        <f>SUM(D9:D11)</f>
        <v>1654</v>
      </c>
      <c r="E12" s="19">
        <f>SUM(E9:E11)</f>
        <v>1639</v>
      </c>
      <c r="F12" s="20">
        <f t="shared" si="0"/>
        <v>3293</v>
      </c>
    </row>
    <row r="13" spans="1:6" ht="15.75" customHeight="1" x14ac:dyDescent="0.15">
      <c r="A13" s="51" t="s">
        <v>18</v>
      </c>
      <c r="B13" s="21" t="s">
        <v>19</v>
      </c>
      <c r="C13" s="23">
        <v>8492</v>
      </c>
      <c r="D13" s="23">
        <v>9298</v>
      </c>
      <c r="E13" s="23">
        <v>9705</v>
      </c>
      <c r="F13" s="24">
        <f t="shared" si="0"/>
        <v>19003</v>
      </c>
    </row>
    <row r="14" spans="1:6" ht="15.75" customHeight="1" x14ac:dyDescent="0.15">
      <c r="A14" s="52"/>
      <c r="B14" s="13" t="s">
        <v>20</v>
      </c>
      <c r="C14" s="14">
        <v>565</v>
      </c>
      <c r="D14" s="14">
        <v>626</v>
      </c>
      <c r="E14" s="14">
        <v>693</v>
      </c>
      <c r="F14" s="16">
        <f t="shared" si="0"/>
        <v>1319</v>
      </c>
    </row>
    <row r="15" spans="1:6" ht="15.75" customHeight="1" x14ac:dyDescent="0.15">
      <c r="A15" s="52"/>
      <c r="B15" s="26" t="s">
        <v>21</v>
      </c>
      <c r="C15" s="10">
        <v>253</v>
      </c>
      <c r="D15" s="11">
        <v>272</v>
      </c>
      <c r="E15" s="11">
        <v>304</v>
      </c>
      <c r="F15" s="12">
        <f t="shared" si="0"/>
        <v>576</v>
      </c>
    </row>
    <row r="16" spans="1:6" ht="15.75" customHeight="1" x14ac:dyDescent="0.15">
      <c r="A16" s="52"/>
      <c r="B16" s="27" t="s">
        <v>22</v>
      </c>
      <c r="C16" s="15">
        <v>130</v>
      </c>
      <c r="D16" s="15">
        <v>171</v>
      </c>
      <c r="E16" s="15">
        <v>175</v>
      </c>
      <c r="F16" s="16">
        <f t="shared" si="0"/>
        <v>346</v>
      </c>
    </row>
    <row r="17" spans="1:6" ht="15.75" customHeight="1" x14ac:dyDescent="0.15">
      <c r="A17" s="52"/>
      <c r="B17" s="28" t="s">
        <v>23</v>
      </c>
      <c r="C17" s="14">
        <v>124</v>
      </c>
      <c r="D17" s="15">
        <v>144</v>
      </c>
      <c r="E17" s="15">
        <v>120</v>
      </c>
      <c r="F17" s="16">
        <f t="shared" si="0"/>
        <v>264</v>
      </c>
    </row>
    <row r="18" spans="1:6" ht="15.75" customHeight="1" x14ac:dyDescent="0.15">
      <c r="A18" s="52"/>
      <c r="B18" s="28" t="s">
        <v>24</v>
      </c>
      <c r="C18" s="14">
        <v>151</v>
      </c>
      <c r="D18" s="15">
        <v>202</v>
      </c>
      <c r="E18" s="15">
        <v>187</v>
      </c>
      <c r="F18" s="16">
        <f t="shared" si="0"/>
        <v>389</v>
      </c>
    </row>
    <row r="19" spans="1:6" ht="15.75" customHeight="1" thickBot="1" x14ac:dyDescent="0.2">
      <c r="A19" s="53"/>
      <c r="B19" s="17" t="s">
        <v>13</v>
      </c>
      <c r="C19" s="18">
        <f>SUM(C13:C18)</f>
        <v>9715</v>
      </c>
      <c r="D19" s="19">
        <f>SUM(D13:D18)</f>
        <v>10713</v>
      </c>
      <c r="E19" s="19">
        <f>SUM(E13:E18)</f>
        <v>11184</v>
      </c>
      <c r="F19" s="20">
        <f t="shared" si="0"/>
        <v>21897</v>
      </c>
    </row>
    <row r="20" spans="1:6" ht="15.75" customHeight="1" x14ac:dyDescent="0.15">
      <c r="A20" s="51" t="s">
        <v>25</v>
      </c>
      <c r="B20" s="21" t="s">
        <v>26</v>
      </c>
      <c r="C20" s="23">
        <v>1696</v>
      </c>
      <c r="D20" s="22">
        <v>1937</v>
      </c>
      <c r="E20" s="22">
        <v>2044</v>
      </c>
      <c r="F20" s="24">
        <f t="shared" si="0"/>
        <v>3981</v>
      </c>
    </row>
    <row r="21" spans="1:6" ht="15.75" customHeight="1" x14ac:dyDescent="0.15">
      <c r="A21" s="52"/>
      <c r="B21" s="13" t="s">
        <v>27</v>
      </c>
      <c r="C21" s="14">
        <v>887</v>
      </c>
      <c r="D21" s="15">
        <v>988</v>
      </c>
      <c r="E21" s="15">
        <v>924</v>
      </c>
      <c r="F21" s="16">
        <f t="shared" si="0"/>
        <v>1912</v>
      </c>
    </row>
    <row r="22" spans="1:6" ht="15.75" customHeight="1" x14ac:dyDescent="0.15">
      <c r="A22" s="52"/>
      <c r="B22" s="9" t="s">
        <v>28</v>
      </c>
      <c r="C22" s="10">
        <v>265</v>
      </c>
      <c r="D22" s="11">
        <v>277</v>
      </c>
      <c r="E22" s="11">
        <v>296</v>
      </c>
      <c r="F22" s="12">
        <f t="shared" si="0"/>
        <v>573</v>
      </c>
    </row>
    <row r="23" spans="1:6" ht="15.75" customHeight="1" x14ac:dyDescent="0.15">
      <c r="A23" s="52"/>
      <c r="B23" s="13" t="s">
        <v>29</v>
      </c>
      <c r="C23" s="14">
        <v>189</v>
      </c>
      <c r="D23" s="15">
        <v>209</v>
      </c>
      <c r="E23" s="15">
        <v>235</v>
      </c>
      <c r="F23" s="16">
        <f t="shared" si="0"/>
        <v>444</v>
      </c>
    </row>
    <row r="24" spans="1:6" ht="15.75" customHeight="1" x14ac:dyDescent="0.15">
      <c r="A24" s="52"/>
      <c r="B24" s="29" t="s">
        <v>30</v>
      </c>
      <c r="C24" s="15">
        <v>254</v>
      </c>
      <c r="D24" s="30">
        <v>281</v>
      </c>
      <c r="E24" s="30">
        <v>283</v>
      </c>
      <c r="F24" s="12">
        <f t="shared" si="0"/>
        <v>564</v>
      </c>
    </row>
    <row r="25" spans="1:6" ht="15.75" customHeight="1" x14ac:dyDescent="0.15">
      <c r="A25" s="52"/>
      <c r="B25" s="13" t="s">
        <v>31</v>
      </c>
      <c r="C25" s="14">
        <v>195</v>
      </c>
      <c r="D25" s="15">
        <v>202</v>
      </c>
      <c r="E25" s="15">
        <v>179</v>
      </c>
      <c r="F25" s="16">
        <f t="shared" si="0"/>
        <v>381</v>
      </c>
    </row>
    <row r="26" spans="1:6" ht="15.75" customHeight="1" x14ac:dyDescent="0.15">
      <c r="A26" s="52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53"/>
      <c r="B27" s="31" t="s">
        <v>13</v>
      </c>
      <c r="C27" s="32">
        <f>SUM(C20:C26)</f>
        <v>3486</v>
      </c>
      <c r="D27" s="32">
        <f>SUM(D20:D26)</f>
        <v>3894</v>
      </c>
      <c r="E27" s="32">
        <f>SUM(E20:E26)</f>
        <v>3961</v>
      </c>
      <c r="F27" s="33">
        <f t="shared" si="0"/>
        <v>7855</v>
      </c>
    </row>
    <row r="28" spans="1:6" ht="15.75" customHeight="1" x14ac:dyDescent="0.15">
      <c r="A28" s="51" t="s">
        <v>33</v>
      </c>
      <c r="B28" s="21" t="s">
        <v>34</v>
      </c>
      <c r="C28" s="23">
        <v>424</v>
      </c>
      <c r="D28" s="22">
        <v>473</v>
      </c>
      <c r="E28" s="22">
        <v>448</v>
      </c>
      <c r="F28" s="24">
        <f t="shared" si="0"/>
        <v>921</v>
      </c>
    </row>
    <row r="29" spans="1:6" ht="15.75" customHeight="1" x14ac:dyDescent="0.15">
      <c r="A29" s="52"/>
      <c r="B29" s="13" t="s">
        <v>35</v>
      </c>
      <c r="C29" s="14">
        <v>91</v>
      </c>
      <c r="D29" s="15">
        <v>94</v>
      </c>
      <c r="E29" s="15">
        <v>93</v>
      </c>
      <c r="F29" s="16">
        <f t="shared" si="0"/>
        <v>187</v>
      </c>
    </row>
    <row r="30" spans="1:6" ht="15.75" customHeight="1" x14ac:dyDescent="0.15">
      <c r="A30" s="52"/>
      <c r="B30" s="13" t="s">
        <v>36</v>
      </c>
      <c r="C30" s="14">
        <v>56</v>
      </c>
      <c r="D30" s="15">
        <v>50</v>
      </c>
      <c r="E30" s="15">
        <v>50</v>
      </c>
      <c r="F30" s="16">
        <f t="shared" si="0"/>
        <v>100</v>
      </c>
    </row>
    <row r="31" spans="1:6" ht="15.75" customHeight="1" x14ac:dyDescent="0.15">
      <c r="A31" s="52"/>
      <c r="B31" s="13" t="s">
        <v>37</v>
      </c>
      <c r="C31" s="14">
        <v>105</v>
      </c>
      <c r="D31" s="15">
        <v>102</v>
      </c>
      <c r="E31" s="15">
        <v>101</v>
      </c>
      <c r="F31" s="16">
        <f t="shared" si="0"/>
        <v>203</v>
      </c>
    </row>
    <row r="32" spans="1:6" ht="15.75" customHeight="1" x14ac:dyDescent="0.15">
      <c r="A32" s="52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53"/>
      <c r="B33" s="31" t="s">
        <v>13</v>
      </c>
      <c r="C33" s="34">
        <f>SUM(C28:C32)</f>
        <v>676</v>
      </c>
      <c r="D33" s="32">
        <f>SUM(D28:D32)</f>
        <v>719</v>
      </c>
      <c r="E33" s="32">
        <f>SUM(E28:E32)</f>
        <v>692</v>
      </c>
      <c r="F33" s="33">
        <f t="shared" si="0"/>
        <v>1411</v>
      </c>
    </row>
    <row r="34" spans="1:6" ht="15.75" customHeight="1" x14ac:dyDescent="0.15">
      <c r="A34" s="51" t="s">
        <v>39</v>
      </c>
      <c r="B34" s="35" t="s">
        <v>40</v>
      </c>
      <c r="C34" s="6">
        <v>795</v>
      </c>
      <c r="D34" s="7">
        <v>842</v>
      </c>
      <c r="E34" s="7">
        <v>881</v>
      </c>
      <c r="F34" s="8">
        <f t="shared" si="0"/>
        <v>1723</v>
      </c>
    </row>
    <row r="35" spans="1:6" ht="15.75" customHeight="1" x14ac:dyDescent="0.15">
      <c r="A35" s="52"/>
      <c r="B35" s="36" t="s">
        <v>41</v>
      </c>
      <c r="C35" s="14">
        <v>718</v>
      </c>
      <c r="D35" s="15">
        <v>833</v>
      </c>
      <c r="E35" s="15">
        <v>865</v>
      </c>
      <c r="F35" s="16">
        <f t="shared" ref="F35:F51" si="1">D35+E35</f>
        <v>1698</v>
      </c>
    </row>
    <row r="36" spans="1:6" ht="15.75" customHeight="1" x14ac:dyDescent="0.15">
      <c r="A36" s="52"/>
      <c r="B36" s="13" t="s">
        <v>42</v>
      </c>
      <c r="C36" s="14">
        <v>400</v>
      </c>
      <c r="D36" s="15">
        <v>440</v>
      </c>
      <c r="E36" s="15">
        <v>422</v>
      </c>
      <c r="F36" s="16">
        <f t="shared" si="1"/>
        <v>862</v>
      </c>
    </row>
    <row r="37" spans="1:6" ht="15.75" customHeight="1" thickBot="1" x14ac:dyDescent="0.2">
      <c r="A37" s="53"/>
      <c r="B37" s="17" t="s">
        <v>13</v>
      </c>
      <c r="C37" s="18">
        <f>SUM(C34:C36)</f>
        <v>1913</v>
      </c>
      <c r="D37" s="19">
        <f>SUM(D34:D36)</f>
        <v>2115</v>
      </c>
      <c r="E37" s="19">
        <f>SUM(E34:E36)</f>
        <v>2168</v>
      </c>
      <c r="F37" s="20">
        <f t="shared" si="1"/>
        <v>4283</v>
      </c>
    </row>
    <row r="38" spans="1:6" ht="15.75" customHeight="1" x14ac:dyDescent="0.15">
      <c r="A38" s="51" t="s">
        <v>43</v>
      </c>
      <c r="B38" s="35" t="s">
        <v>44</v>
      </c>
      <c r="C38" s="7">
        <v>72</v>
      </c>
      <c r="D38" s="7">
        <v>82</v>
      </c>
      <c r="E38" s="7">
        <v>93</v>
      </c>
      <c r="F38" s="8">
        <f t="shared" si="1"/>
        <v>175</v>
      </c>
    </row>
    <row r="39" spans="1:6" ht="15.75" customHeight="1" x14ac:dyDescent="0.15">
      <c r="A39" s="52"/>
      <c r="B39" s="37" t="s">
        <v>45</v>
      </c>
      <c r="C39" s="38">
        <v>396</v>
      </c>
      <c r="D39" s="38">
        <v>434</v>
      </c>
      <c r="E39" s="38">
        <v>442</v>
      </c>
      <c r="F39" s="12">
        <f t="shared" si="1"/>
        <v>876</v>
      </c>
    </row>
    <row r="40" spans="1:6" ht="15.75" customHeight="1" x14ac:dyDescent="0.15">
      <c r="A40" s="52"/>
      <c r="B40" s="13" t="s">
        <v>46</v>
      </c>
      <c r="C40" s="14">
        <v>116</v>
      </c>
      <c r="D40" s="15">
        <v>133</v>
      </c>
      <c r="E40" s="15">
        <v>131</v>
      </c>
      <c r="F40" s="16">
        <f t="shared" si="1"/>
        <v>264</v>
      </c>
    </row>
    <row r="41" spans="1:6" ht="15.75" customHeight="1" x14ac:dyDescent="0.15">
      <c r="A41" s="52"/>
      <c r="B41" s="13" t="s">
        <v>47</v>
      </c>
      <c r="C41" s="14">
        <v>330</v>
      </c>
      <c r="D41" s="15">
        <v>341</v>
      </c>
      <c r="E41" s="15">
        <v>362</v>
      </c>
      <c r="F41" s="16">
        <f t="shared" si="1"/>
        <v>703</v>
      </c>
    </row>
    <row r="42" spans="1:6" ht="15.75" customHeight="1" thickBot="1" x14ac:dyDescent="0.2">
      <c r="A42" s="53"/>
      <c r="B42" s="31" t="s">
        <v>13</v>
      </c>
      <c r="C42" s="34">
        <f>SUM(C38:C41)</f>
        <v>914</v>
      </c>
      <c r="D42" s="32">
        <f>SUM(D38:D41)</f>
        <v>990</v>
      </c>
      <c r="E42" s="32">
        <f>SUM(E38:E41)</f>
        <v>1028</v>
      </c>
      <c r="F42" s="33">
        <f t="shared" si="1"/>
        <v>2018</v>
      </c>
    </row>
    <row r="43" spans="1:6" ht="15.75" customHeight="1" x14ac:dyDescent="0.15">
      <c r="A43" s="51" t="s">
        <v>48</v>
      </c>
      <c r="B43" s="21" t="s">
        <v>49</v>
      </c>
      <c r="C43" s="23">
        <v>168</v>
      </c>
      <c r="D43" s="22">
        <v>182</v>
      </c>
      <c r="E43" s="22">
        <v>212</v>
      </c>
      <c r="F43" s="24">
        <f t="shared" si="1"/>
        <v>394</v>
      </c>
    </row>
    <row r="44" spans="1:6" ht="15.75" customHeight="1" x14ac:dyDescent="0.15">
      <c r="A44" s="54"/>
      <c r="B44" s="13" t="s">
        <v>50</v>
      </c>
      <c r="C44" s="14">
        <v>305</v>
      </c>
      <c r="D44" s="15">
        <v>344</v>
      </c>
      <c r="E44" s="15">
        <v>356</v>
      </c>
      <c r="F44" s="16">
        <f t="shared" si="1"/>
        <v>700</v>
      </c>
    </row>
    <row r="45" spans="1:6" ht="15.75" customHeight="1" x14ac:dyDescent="0.15">
      <c r="A45" s="54"/>
      <c r="B45" s="9" t="s">
        <v>51</v>
      </c>
      <c r="C45" s="10">
        <v>1166</v>
      </c>
      <c r="D45" s="11">
        <v>1298</v>
      </c>
      <c r="E45" s="11">
        <v>1394</v>
      </c>
      <c r="F45" s="12">
        <f t="shared" si="1"/>
        <v>2692</v>
      </c>
    </row>
    <row r="46" spans="1:6" ht="15.75" customHeight="1" x14ac:dyDescent="0.15">
      <c r="A46" s="54"/>
      <c r="B46" s="13" t="s">
        <v>52</v>
      </c>
      <c r="C46" s="14">
        <v>651</v>
      </c>
      <c r="D46" s="15">
        <v>504</v>
      </c>
      <c r="E46" s="15">
        <v>550</v>
      </c>
      <c r="F46" s="16">
        <f t="shared" si="1"/>
        <v>1054</v>
      </c>
    </row>
    <row r="47" spans="1:6" ht="15.75" customHeight="1" x14ac:dyDescent="0.15">
      <c r="A47" s="54"/>
      <c r="B47" s="9" t="s">
        <v>53</v>
      </c>
      <c r="C47" s="10">
        <v>278</v>
      </c>
      <c r="D47" s="11">
        <v>318</v>
      </c>
      <c r="E47" s="11">
        <v>333</v>
      </c>
      <c r="F47" s="12">
        <f t="shared" si="1"/>
        <v>651</v>
      </c>
    </row>
    <row r="48" spans="1:6" ht="15.75" customHeight="1" x14ac:dyDescent="0.15">
      <c r="A48" s="54"/>
      <c r="B48" s="13" t="s">
        <v>44</v>
      </c>
      <c r="C48" s="14">
        <v>92</v>
      </c>
      <c r="D48" s="15">
        <v>107</v>
      </c>
      <c r="E48" s="15">
        <v>106</v>
      </c>
      <c r="F48" s="16">
        <f t="shared" si="1"/>
        <v>213</v>
      </c>
    </row>
    <row r="49" spans="1:6" ht="15.75" customHeight="1" x14ac:dyDescent="0.15">
      <c r="A49" s="54"/>
      <c r="B49" s="13" t="s">
        <v>54</v>
      </c>
      <c r="C49" s="15">
        <v>761</v>
      </c>
      <c r="D49" s="15">
        <v>798</v>
      </c>
      <c r="E49" s="15">
        <v>847</v>
      </c>
      <c r="F49" s="16">
        <f t="shared" si="1"/>
        <v>1645</v>
      </c>
    </row>
    <row r="50" spans="1:6" ht="15.75" customHeight="1" thickBot="1" x14ac:dyDescent="0.2">
      <c r="A50" s="55"/>
      <c r="B50" s="31" t="s">
        <v>13</v>
      </c>
      <c r="C50" s="32">
        <f>SUM(C43:C49)</f>
        <v>3421</v>
      </c>
      <c r="D50" s="32">
        <f>SUM(D43:D49)</f>
        <v>3551</v>
      </c>
      <c r="E50" s="32">
        <f>SUM(E43:E49)</f>
        <v>3798</v>
      </c>
      <c r="F50" s="33">
        <f t="shared" si="1"/>
        <v>7349</v>
      </c>
    </row>
    <row r="51" spans="1:6" ht="15.75" customHeight="1" thickBot="1" x14ac:dyDescent="0.2">
      <c r="A51" s="56" t="s">
        <v>55</v>
      </c>
      <c r="B51" s="57"/>
      <c r="C51" s="39">
        <f>SUM(C8,C12,C19,C27,C33,C37,C42,C50)</f>
        <v>23734</v>
      </c>
      <c r="D51" s="40">
        <f>SUM(D8,D12,D19,D27,D33,D37,D42,D50)</f>
        <v>26100</v>
      </c>
      <c r="E51" s="40">
        <f>SUM(E8,E12,E19,E27,E33,E37,E42,E50)</f>
        <v>27001</v>
      </c>
      <c r="F51" s="41">
        <f t="shared" si="1"/>
        <v>53101</v>
      </c>
    </row>
    <row r="52" spans="1:6" ht="15.75" customHeight="1" x14ac:dyDescent="0.15">
      <c r="A52" s="42"/>
      <c r="B52" s="42"/>
      <c r="C52" s="58" t="s">
        <v>59</v>
      </c>
      <c r="D52" s="58"/>
      <c r="E52" s="58"/>
      <c r="F52" s="58"/>
    </row>
    <row r="53" spans="1:6" ht="15.75" customHeight="1" x14ac:dyDescent="0.15">
      <c r="A53" s="48" t="s">
        <v>56</v>
      </c>
      <c r="B53" s="49"/>
      <c r="C53" s="49"/>
      <c r="D53" s="49"/>
      <c r="E53" s="49"/>
      <c r="F53" s="49"/>
    </row>
    <row r="54" spans="1:6" ht="15.75" customHeight="1" x14ac:dyDescent="0.15">
      <c r="A54" s="49"/>
      <c r="B54" s="49"/>
      <c r="C54" s="49"/>
      <c r="D54" s="49"/>
      <c r="E54" s="49"/>
      <c r="F54" s="49"/>
    </row>
    <row r="57" spans="1:6" ht="15.75" customHeight="1" x14ac:dyDescent="0.15">
      <c r="E57" s="43" t="s">
        <v>57</v>
      </c>
    </row>
  </sheetData>
  <mergeCells count="12">
    <mergeCell ref="A51:B51"/>
    <mergeCell ref="C52:F52"/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</mergeCells>
  <phoneticPr fontId="3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CE0AB-4975-4D1A-B076-1EF64E103BE7}">
  <sheetPr>
    <pageSetUpPr fitToPage="1"/>
  </sheetPr>
  <dimension ref="A1:F57"/>
  <sheetViews>
    <sheetView zoomScaleNormal="100" workbookViewId="0">
      <selection activeCell="E4" sqref="E4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6" ht="21.75" customHeight="1" thickBot="1" x14ac:dyDescent="0.2">
      <c r="A1" s="50" t="s">
        <v>0</v>
      </c>
      <c r="B1" s="50"/>
      <c r="C1" s="50"/>
      <c r="D1" s="50"/>
      <c r="E1" s="50"/>
      <c r="F1" s="50"/>
    </row>
    <row r="2" spans="1:6" ht="15.75" customHeight="1" thickBot="1" x14ac:dyDescent="0.2">
      <c r="A2" s="2" t="s">
        <v>1</v>
      </c>
      <c r="B2" s="46" t="s">
        <v>2</v>
      </c>
      <c r="C2" s="46" t="s">
        <v>3</v>
      </c>
      <c r="D2" s="3" t="s">
        <v>4</v>
      </c>
      <c r="E2" s="3" t="s">
        <v>5</v>
      </c>
      <c r="F2" s="4" t="s">
        <v>6</v>
      </c>
    </row>
    <row r="3" spans="1:6" ht="15.75" customHeight="1" x14ac:dyDescent="0.15">
      <c r="A3" s="51" t="s">
        <v>7</v>
      </c>
      <c r="B3" s="5" t="s">
        <v>8</v>
      </c>
      <c r="C3" s="6">
        <v>405</v>
      </c>
      <c r="D3" s="7">
        <v>436</v>
      </c>
      <c r="E3" s="7">
        <v>466</v>
      </c>
      <c r="F3" s="8">
        <f t="shared" ref="F3:F51" si="0">D3+E3</f>
        <v>902</v>
      </c>
    </row>
    <row r="4" spans="1:6" ht="15.75" customHeight="1" x14ac:dyDescent="0.15">
      <c r="A4" s="52"/>
      <c r="B4" s="9" t="s">
        <v>9</v>
      </c>
      <c r="C4" s="10">
        <v>234</v>
      </c>
      <c r="D4" s="11">
        <v>267</v>
      </c>
      <c r="E4" s="11">
        <v>277</v>
      </c>
      <c r="F4" s="12">
        <f t="shared" si="0"/>
        <v>544</v>
      </c>
    </row>
    <row r="5" spans="1:6" ht="15.75" customHeight="1" x14ac:dyDescent="0.15">
      <c r="A5" s="52"/>
      <c r="B5" s="13" t="s">
        <v>10</v>
      </c>
      <c r="C5" s="14">
        <v>514</v>
      </c>
      <c r="D5" s="15">
        <v>596</v>
      </c>
      <c r="E5" s="15">
        <v>596</v>
      </c>
      <c r="F5" s="16">
        <f t="shared" si="0"/>
        <v>1192</v>
      </c>
    </row>
    <row r="6" spans="1:6" ht="15.75" customHeight="1" x14ac:dyDescent="0.15">
      <c r="A6" s="52"/>
      <c r="B6" s="13" t="s">
        <v>11</v>
      </c>
      <c r="C6" s="14">
        <v>283</v>
      </c>
      <c r="D6" s="15">
        <v>323</v>
      </c>
      <c r="E6" s="15">
        <v>339</v>
      </c>
      <c r="F6" s="16">
        <f t="shared" si="0"/>
        <v>662</v>
      </c>
    </row>
    <row r="7" spans="1:6" ht="15.75" customHeight="1" x14ac:dyDescent="0.15">
      <c r="A7" s="52"/>
      <c r="B7" s="13" t="s">
        <v>12</v>
      </c>
      <c r="C7" s="14">
        <v>750</v>
      </c>
      <c r="D7" s="15">
        <v>841</v>
      </c>
      <c r="E7" s="15">
        <v>850</v>
      </c>
      <c r="F7" s="16">
        <f t="shared" si="0"/>
        <v>1691</v>
      </c>
    </row>
    <row r="8" spans="1:6" ht="15.75" customHeight="1" thickBot="1" x14ac:dyDescent="0.2">
      <c r="A8" s="53"/>
      <c r="B8" s="17" t="s">
        <v>13</v>
      </c>
      <c r="C8" s="18">
        <f>SUM(C3:C7)</f>
        <v>2186</v>
      </c>
      <c r="D8" s="19">
        <f>SUM(D3:D7)</f>
        <v>2463</v>
      </c>
      <c r="E8" s="19">
        <f>SUM(E3:E7)</f>
        <v>2528</v>
      </c>
      <c r="F8" s="20">
        <f t="shared" si="0"/>
        <v>4991</v>
      </c>
    </row>
    <row r="9" spans="1:6" ht="15.75" customHeight="1" x14ac:dyDescent="0.15">
      <c r="A9" s="51" t="s">
        <v>14</v>
      </c>
      <c r="B9" s="21" t="s">
        <v>15</v>
      </c>
      <c r="C9" s="22">
        <v>229</v>
      </c>
      <c r="D9" s="23">
        <v>254</v>
      </c>
      <c r="E9" s="22">
        <v>284</v>
      </c>
      <c r="F9" s="24">
        <f t="shared" si="0"/>
        <v>538</v>
      </c>
    </row>
    <row r="10" spans="1:6" ht="15.75" customHeight="1" x14ac:dyDescent="0.15">
      <c r="A10" s="52"/>
      <c r="B10" s="13" t="s">
        <v>16</v>
      </c>
      <c r="C10" s="15">
        <v>783</v>
      </c>
      <c r="D10" s="14">
        <v>918</v>
      </c>
      <c r="E10" s="15">
        <v>897</v>
      </c>
      <c r="F10" s="16">
        <f t="shared" si="0"/>
        <v>1815</v>
      </c>
    </row>
    <row r="11" spans="1:6" ht="15.75" customHeight="1" x14ac:dyDescent="0.15">
      <c r="A11" s="52"/>
      <c r="B11" s="13" t="s">
        <v>17</v>
      </c>
      <c r="C11" s="15">
        <v>415</v>
      </c>
      <c r="D11" s="14">
        <v>484</v>
      </c>
      <c r="E11" s="15">
        <v>460</v>
      </c>
      <c r="F11" s="16">
        <f t="shared" si="0"/>
        <v>944</v>
      </c>
    </row>
    <row r="12" spans="1:6" ht="16.5" customHeight="1" thickBot="1" x14ac:dyDescent="0.2">
      <c r="A12" s="53"/>
      <c r="B12" s="17" t="s">
        <v>13</v>
      </c>
      <c r="C12" s="19">
        <f>SUM(C9:C11)</f>
        <v>1427</v>
      </c>
      <c r="D12" s="18">
        <f>SUM(D9:D11)</f>
        <v>1656</v>
      </c>
      <c r="E12" s="19">
        <f>SUM(E9:E11)</f>
        <v>1641</v>
      </c>
      <c r="F12" s="20">
        <f t="shared" si="0"/>
        <v>3297</v>
      </c>
    </row>
    <row r="13" spans="1:6" ht="15.75" customHeight="1" x14ac:dyDescent="0.15">
      <c r="A13" s="51" t="s">
        <v>18</v>
      </c>
      <c r="B13" s="21" t="s">
        <v>19</v>
      </c>
      <c r="C13" s="23">
        <v>8484</v>
      </c>
      <c r="D13" s="23">
        <v>9281</v>
      </c>
      <c r="E13" s="23">
        <v>9689</v>
      </c>
      <c r="F13" s="24">
        <f t="shared" si="0"/>
        <v>18970</v>
      </c>
    </row>
    <row r="14" spans="1:6" ht="15.75" customHeight="1" x14ac:dyDescent="0.15">
      <c r="A14" s="52"/>
      <c r="B14" s="13" t="s">
        <v>20</v>
      </c>
      <c r="C14" s="14">
        <v>566</v>
      </c>
      <c r="D14" s="14">
        <v>625</v>
      </c>
      <c r="E14" s="14">
        <v>694</v>
      </c>
      <c r="F14" s="16">
        <f t="shared" si="0"/>
        <v>1319</v>
      </c>
    </row>
    <row r="15" spans="1:6" ht="15.75" customHeight="1" x14ac:dyDescent="0.15">
      <c r="A15" s="52"/>
      <c r="B15" s="26" t="s">
        <v>21</v>
      </c>
      <c r="C15" s="10">
        <v>251</v>
      </c>
      <c r="D15" s="11">
        <v>270</v>
      </c>
      <c r="E15" s="11">
        <v>300</v>
      </c>
      <c r="F15" s="12">
        <f t="shared" si="0"/>
        <v>570</v>
      </c>
    </row>
    <row r="16" spans="1:6" ht="15.75" customHeight="1" x14ac:dyDescent="0.15">
      <c r="A16" s="52"/>
      <c r="B16" s="27" t="s">
        <v>22</v>
      </c>
      <c r="C16" s="15">
        <v>132</v>
      </c>
      <c r="D16" s="15">
        <v>173</v>
      </c>
      <c r="E16" s="15">
        <v>177</v>
      </c>
      <c r="F16" s="16">
        <f t="shared" si="0"/>
        <v>350</v>
      </c>
    </row>
    <row r="17" spans="1:6" ht="15.75" customHeight="1" x14ac:dyDescent="0.15">
      <c r="A17" s="52"/>
      <c r="B17" s="28" t="s">
        <v>23</v>
      </c>
      <c r="C17" s="14">
        <v>127</v>
      </c>
      <c r="D17" s="15">
        <v>145</v>
      </c>
      <c r="E17" s="15">
        <v>123</v>
      </c>
      <c r="F17" s="16">
        <f t="shared" si="0"/>
        <v>268</v>
      </c>
    </row>
    <row r="18" spans="1:6" ht="15.75" customHeight="1" x14ac:dyDescent="0.15">
      <c r="A18" s="52"/>
      <c r="B18" s="28" t="s">
        <v>24</v>
      </c>
      <c r="C18" s="14">
        <v>149</v>
      </c>
      <c r="D18" s="15">
        <v>199</v>
      </c>
      <c r="E18" s="15">
        <v>185</v>
      </c>
      <c r="F18" s="16">
        <f t="shared" si="0"/>
        <v>384</v>
      </c>
    </row>
    <row r="19" spans="1:6" ht="15.75" customHeight="1" thickBot="1" x14ac:dyDescent="0.2">
      <c r="A19" s="53"/>
      <c r="B19" s="17" t="s">
        <v>13</v>
      </c>
      <c r="C19" s="18">
        <f>SUM(C13:C18)</f>
        <v>9709</v>
      </c>
      <c r="D19" s="19">
        <f>SUM(D13:D18)</f>
        <v>10693</v>
      </c>
      <c r="E19" s="19">
        <f>SUM(E13:E18)</f>
        <v>11168</v>
      </c>
      <c r="F19" s="20">
        <f t="shared" si="0"/>
        <v>21861</v>
      </c>
    </row>
    <row r="20" spans="1:6" ht="15.75" customHeight="1" x14ac:dyDescent="0.15">
      <c r="A20" s="51" t="s">
        <v>25</v>
      </c>
      <c r="B20" s="21" t="s">
        <v>26</v>
      </c>
      <c r="C20" s="23">
        <v>1699</v>
      </c>
      <c r="D20" s="22">
        <v>1942</v>
      </c>
      <c r="E20" s="22">
        <v>2048</v>
      </c>
      <c r="F20" s="24">
        <f t="shared" si="0"/>
        <v>3990</v>
      </c>
    </row>
    <row r="21" spans="1:6" ht="15.75" customHeight="1" x14ac:dyDescent="0.15">
      <c r="A21" s="52"/>
      <c r="B21" s="13" t="s">
        <v>27</v>
      </c>
      <c r="C21" s="14">
        <v>885</v>
      </c>
      <c r="D21" s="15">
        <v>985</v>
      </c>
      <c r="E21" s="15">
        <v>929</v>
      </c>
      <c r="F21" s="16">
        <f t="shared" si="0"/>
        <v>1914</v>
      </c>
    </row>
    <row r="22" spans="1:6" ht="15.75" customHeight="1" x14ac:dyDescent="0.15">
      <c r="A22" s="52"/>
      <c r="B22" s="9" t="s">
        <v>28</v>
      </c>
      <c r="C22" s="10">
        <v>263</v>
      </c>
      <c r="D22" s="11">
        <v>273</v>
      </c>
      <c r="E22" s="11">
        <v>295</v>
      </c>
      <c r="F22" s="12">
        <f t="shared" si="0"/>
        <v>568</v>
      </c>
    </row>
    <row r="23" spans="1:6" ht="15.75" customHeight="1" x14ac:dyDescent="0.15">
      <c r="A23" s="52"/>
      <c r="B23" s="13" t="s">
        <v>29</v>
      </c>
      <c r="C23" s="14">
        <v>190</v>
      </c>
      <c r="D23" s="15">
        <v>208</v>
      </c>
      <c r="E23" s="15">
        <v>233</v>
      </c>
      <c r="F23" s="16">
        <f t="shared" si="0"/>
        <v>441</v>
      </c>
    </row>
    <row r="24" spans="1:6" ht="15.75" customHeight="1" x14ac:dyDescent="0.15">
      <c r="A24" s="52"/>
      <c r="B24" s="29" t="s">
        <v>30</v>
      </c>
      <c r="C24" s="15">
        <v>254</v>
      </c>
      <c r="D24" s="30">
        <v>281</v>
      </c>
      <c r="E24" s="30">
        <v>283</v>
      </c>
      <c r="F24" s="12">
        <f t="shared" si="0"/>
        <v>564</v>
      </c>
    </row>
    <row r="25" spans="1:6" ht="15.75" customHeight="1" x14ac:dyDescent="0.15">
      <c r="A25" s="52"/>
      <c r="B25" s="13" t="s">
        <v>31</v>
      </c>
      <c r="C25" s="14">
        <v>193</v>
      </c>
      <c r="D25" s="15">
        <v>199</v>
      </c>
      <c r="E25" s="15">
        <v>176</v>
      </c>
      <c r="F25" s="16">
        <f t="shared" si="0"/>
        <v>375</v>
      </c>
    </row>
    <row r="26" spans="1:6" ht="15.75" customHeight="1" x14ac:dyDescent="0.15">
      <c r="A26" s="52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53"/>
      <c r="B27" s="31" t="s">
        <v>13</v>
      </c>
      <c r="C27" s="32">
        <f>SUM(C20:C26)</f>
        <v>3484</v>
      </c>
      <c r="D27" s="32">
        <f>SUM(D20:D26)</f>
        <v>3888</v>
      </c>
      <c r="E27" s="32">
        <f>SUM(E20:E26)</f>
        <v>3964</v>
      </c>
      <c r="F27" s="33">
        <f t="shared" si="0"/>
        <v>7852</v>
      </c>
    </row>
    <row r="28" spans="1:6" ht="15.75" customHeight="1" x14ac:dyDescent="0.15">
      <c r="A28" s="51" t="s">
        <v>33</v>
      </c>
      <c r="B28" s="21" t="s">
        <v>34</v>
      </c>
      <c r="C28" s="23">
        <v>424</v>
      </c>
      <c r="D28" s="22">
        <v>473</v>
      </c>
      <c r="E28" s="22">
        <v>447</v>
      </c>
      <c r="F28" s="24">
        <f t="shared" si="0"/>
        <v>920</v>
      </c>
    </row>
    <row r="29" spans="1:6" ht="15.75" customHeight="1" x14ac:dyDescent="0.15">
      <c r="A29" s="52"/>
      <c r="B29" s="13" t="s">
        <v>35</v>
      </c>
      <c r="C29" s="14">
        <v>90</v>
      </c>
      <c r="D29" s="15">
        <v>94</v>
      </c>
      <c r="E29" s="15">
        <v>91</v>
      </c>
      <c r="F29" s="16">
        <f t="shared" si="0"/>
        <v>185</v>
      </c>
    </row>
    <row r="30" spans="1:6" ht="15.75" customHeight="1" x14ac:dyDescent="0.15">
      <c r="A30" s="52"/>
      <c r="B30" s="13" t="s">
        <v>36</v>
      </c>
      <c r="C30" s="14">
        <v>55</v>
      </c>
      <c r="D30" s="15">
        <v>50</v>
      </c>
      <c r="E30" s="15">
        <v>49</v>
      </c>
      <c r="F30" s="16">
        <f t="shared" si="0"/>
        <v>99</v>
      </c>
    </row>
    <row r="31" spans="1:6" ht="15.75" customHeight="1" x14ac:dyDescent="0.15">
      <c r="A31" s="52"/>
      <c r="B31" s="13" t="s">
        <v>37</v>
      </c>
      <c r="C31" s="14">
        <v>105</v>
      </c>
      <c r="D31" s="15">
        <v>102</v>
      </c>
      <c r="E31" s="15">
        <v>101</v>
      </c>
      <c r="F31" s="16">
        <f t="shared" si="0"/>
        <v>203</v>
      </c>
    </row>
    <row r="32" spans="1:6" ht="15.75" customHeight="1" x14ac:dyDescent="0.15">
      <c r="A32" s="52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53"/>
      <c r="B33" s="31" t="s">
        <v>13</v>
      </c>
      <c r="C33" s="34">
        <f>SUM(C28:C32)</f>
        <v>674</v>
      </c>
      <c r="D33" s="32">
        <f>SUM(D28:D32)</f>
        <v>719</v>
      </c>
      <c r="E33" s="32">
        <f>SUM(E28:E32)</f>
        <v>688</v>
      </c>
      <c r="F33" s="33">
        <f t="shared" si="0"/>
        <v>1407</v>
      </c>
    </row>
    <row r="34" spans="1:6" ht="15.75" customHeight="1" x14ac:dyDescent="0.15">
      <c r="A34" s="51" t="s">
        <v>39</v>
      </c>
      <c r="B34" s="35" t="s">
        <v>40</v>
      </c>
      <c r="C34" s="6">
        <v>796</v>
      </c>
      <c r="D34" s="7">
        <v>844</v>
      </c>
      <c r="E34" s="7">
        <v>880</v>
      </c>
      <c r="F34" s="8">
        <f t="shared" si="0"/>
        <v>1724</v>
      </c>
    </row>
    <row r="35" spans="1:6" ht="15.75" customHeight="1" x14ac:dyDescent="0.15">
      <c r="A35" s="52"/>
      <c r="B35" s="36" t="s">
        <v>41</v>
      </c>
      <c r="C35" s="14">
        <v>717</v>
      </c>
      <c r="D35" s="15">
        <v>836</v>
      </c>
      <c r="E35" s="15">
        <v>863</v>
      </c>
      <c r="F35" s="16">
        <f t="shared" si="0"/>
        <v>1699</v>
      </c>
    </row>
    <row r="36" spans="1:6" ht="15.75" customHeight="1" x14ac:dyDescent="0.15">
      <c r="A36" s="52"/>
      <c r="B36" s="13" t="s">
        <v>42</v>
      </c>
      <c r="C36" s="14">
        <v>403</v>
      </c>
      <c r="D36" s="15">
        <v>439</v>
      </c>
      <c r="E36" s="15">
        <v>423</v>
      </c>
      <c r="F36" s="16">
        <f t="shared" si="0"/>
        <v>862</v>
      </c>
    </row>
    <row r="37" spans="1:6" ht="15.75" customHeight="1" thickBot="1" x14ac:dyDescent="0.2">
      <c r="A37" s="53"/>
      <c r="B37" s="17" t="s">
        <v>13</v>
      </c>
      <c r="C37" s="18">
        <f>SUM(C34:C36)</f>
        <v>1916</v>
      </c>
      <c r="D37" s="19">
        <f>SUM(D34:D36)</f>
        <v>2119</v>
      </c>
      <c r="E37" s="19">
        <f>SUM(E34:E36)</f>
        <v>2166</v>
      </c>
      <c r="F37" s="20">
        <f t="shared" si="0"/>
        <v>4285</v>
      </c>
    </row>
    <row r="38" spans="1:6" ht="15.75" customHeight="1" x14ac:dyDescent="0.15">
      <c r="A38" s="51" t="s">
        <v>43</v>
      </c>
      <c r="B38" s="35" t="s">
        <v>44</v>
      </c>
      <c r="C38" s="7">
        <v>72</v>
      </c>
      <c r="D38" s="7">
        <v>82</v>
      </c>
      <c r="E38" s="7">
        <v>93</v>
      </c>
      <c r="F38" s="8">
        <f t="shared" si="0"/>
        <v>175</v>
      </c>
    </row>
    <row r="39" spans="1:6" ht="15.75" customHeight="1" x14ac:dyDescent="0.15">
      <c r="A39" s="52"/>
      <c r="B39" s="37" t="s">
        <v>45</v>
      </c>
      <c r="C39" s="38">
        <v>397</v>
      </c>
      <c r="D39" s="38">
        <v>438</v>
      </c>
      <c r="E39" s="38">
        <v>443</v>
      </c>
      <c r="F39" s="12">
        <f t="shared" si="0"/>
        <v>881</v>
      </c>
    </row>
    <row r="40" spans="1:6" ht="15.75" customHeight="1" x14ac:dyDescent="0.15">
      <c r="A40" s="52"/>
      <c r="B40" s="13" t="s">
        <v>46</v>
      </c>
      <c r="C40" s="14">
        <v>116</v>
      </c>
      <c r="D40" s="15">
        <v>133</v>
      </c>
      <c r="E40" s="15">
        <v>130</v>
      </c>
      <c r="F40" s="16">
        <f t="shared" si="0"/>
        <v>263</v>
      </c>
    </row>
    <row r="41" spans="1:6" ht="15.75" customHeight="1" x14ac:dyDescent="0.15">
      <c r="A41" s="52"/>
      <c r="B41" s="13" t="s">
        <v>47</v>
      </c>
      <c r="C41" s="14">
        <v>332</v>
      </c>
      <c r="D41" s="15">
        <v>340</v>
      </c>
      <c r="E41" s="15">
        <v>364</v>
      </c>
      <c r="F41" s="16">
        <f t="shared" si="0"/>
        <v>704</v>
      </c>
    </row>
    <row r="42" spans="1:6" ht="15.75" customHeight="1" thickBot="1" x14ac:dyDescent="0.2">
      <c r="A42" s="53"/>
      <c r="B42" s="31" t="s">
        <v>13</v>
      </c>
      <c r="C42" s="34">
        <f>SUM(C38:C41)</f>
        <v>917</v>
      </c>
      <c r="D42" s="32">
        <f>SUM(D38:D41)</f>
        <v>993</v>
      </c>
      <c r="E42" s="32">
        <f>SUM(E38:E41)</f>
        <v>1030</v>
      </c>
      <c r="F42" s="33">
        <f t="shared" si="0"/>
        <v>2023</v>
      </c>
    </row>
    <row r="43" spans="1:6" ht="15.75" customHeight="1" x14ac:dyDescent="0.15">
      <c r="A43" s="51" t="s">
        <v>48</v>
      </c>
      <c r="B43" s="21" t="s">
        <v>49</v>
      </c>
      <c r="C43" s="23">
        <v>168</v>
      </c>
      <c r="D43" s="22">
        <v>183</v>
      </c>
      <c r="E43" s="22">
        <v>212</v>
      </c>
      <c r="F43" s="24">
        <f t="shared" si="0"/>
        <v>395</v>
      </c>
    </row>
    <row r="44" spans="1:6" ht="15.75" customHeight="1" x14ac:dyDescent="0.15">
      <c r="A44" s="54"/>
      <c r="B44" s="13" t="s">
        <v>50</v>
      </c>
      <c r="C44" s="14">
        <v>305</v>
      </c>
      <c r="D44" s="15">
        <v>344</v>
      </c>
      <c r="E44" s="15">
        <v>356</v>
      </c>
      <c r="F44" s="16">
        <f t="shared" si="0"/>
        <v>700</v>
      </c>
    </row>
    <row r="45" spans="1:6" ht="15.75" customHeight="1" x14ac:dyDescent="0.15">
      <c r="A45" s="54"/>
      <c r="B45" s="9" t="s">
        <v>51</v>
      </c>
      <c r="C45" s="10">
        <v>1166</v>
      </c>
      <c r="D45" s="11">
        <v>1296</v>
      </c>
      <c r="E45" s="11">
        <v>1397</v>
      </c>
      <c r="F45" s="12">
        <f t="shared" si="0"/>
        <v>2693</v>
      </c>
    </row>
    <row r="46" spans="1:6" ht="15.75" customHeight="1" x14ac:dyDescent="0.15">
      <c r="A46" s="54"/>
      <c r="B46" s="13" t="s">
        <v>52</v>
      </c>
      <c r="C46" s="14">
        <v>656</v>
      </c>
      <c r="D46" s="15">
        <v>510</v>
      </c>
      <c r="E46" s="15">
        <v>554</v>
      </c>
      <c r="F46" s="16">
        <f t="shared" si="0"/>
        <v>1064</v>
      </c>
    </row>
    <row r="47" spans="1:6" ht="15.75" customHeight="1" x14ac:dyDescent="0.15">
      <c r="A47" s="54"/>
      <c r="B47" s="9" t="s">
        <v>53</v>
      </c>
      <c r="C47" s="10">
        <v>278</v>
      </c>
      <c r="D47" s="11">
        <v>318</v>
      </c>
      <c r="E47" s="11">
        <v>334</v>
      </c>
      <c r="F47" s="12">
        <f t="shared" si="0"/>
        <v>652</v>
      </c>
    </row>
    <row r="48" spans="1:6" ht="15.75" customHeight="1" x14ac:dyDescent="0.15">
      <c r="A48" s="54"/>
      <c r="B48" s="13" t="s">
        <v>44</v>
      </c>
      <c r="C48" s="14">
        <v>92</v>
      </c>
      <c r="D48" s="15">
        <v>107</v>
      </c>
      <c r="E48" s="15">
        <v>106</v>
      </c>
      <c r="F48" s="16">
        <f t="shared" si="0"/>
        <v>213</v>
      </c>
    </row>
    <row r="49" spans="1:6" ht="15.75" customHeight="1" x14ac:dyDescent="0.15">
      <c r="A49" s="54"/>
      <c r="B49" s="13" t="s">
        <v>54</v>
      </c>
      <c r="C49" s="15">
        <v>760</v>
      </c>
      <c r="D49" s="15">
        <v>795</v>
      </c>
      <c r="E49" s="15">
        <v>845</v>
      </c>
      <c r="F49" s="16">
        <f t="shared" si="0"/>
        <v>1640</v>
      </c>
    </row>
    <row r="50" spans="1:6" ht="15.75" customHeight="1" thickBot="1" x14ac:dyDescent="0.2">
      <c r="A50" s="55"/>
      <c r="B50" s="31" t="s">
        <v>13</v>
      </c>
      <c r="C50" s="32">
        <f>SUM(C43:C49)</f>
        <v>3425</v>
      </c>
      <c r="D50" s="32">
        <f>SUM(D43:D49)</f>
        <v>3553</v>
      </c>
      <c r="E50" s="32">
        <f>SUM(E43:E49)</f>
        <v>3804</v>
      </c>
      <c r="F50" s="33">
        <f t="shared" si="0"/>
        <v>7357</v>
      </c>
    </row>
    <row r="51" spans="1:6" ht="15.75" customHeight="1" thickBot="1" x14ac:dyDescent="0.2">
      <c r="A51" s="56" t="s">
        <v>55</v>
      </c>
      <c r="B51" s="57"/>
      <c r="C51" s="39">
        <f>SUM(C8,C12,C19,C27,C33,C37,C42,C50)</f>
        <v>23738</v>
      </c>
      <c r="D51" s="40">
        <f>SUM(D8,D12,D19,D27,D33,D37,D42,D50)</f>
        <v>26084</v>
      </c>
      <c r="E51" s="40">
        <f>SUM(E8,E12,E19,E27,E33,E37,E42,E50)</f>
        <v>26989</v>
      </c>
      <c r="F51" s="41">
        <f t="shared" si="0"/>
        <v>53073</v>
      </c>
    </row>
    <row r="52" spans="1:6" ht="15.75" customHeight="1" x14ac:dyDescent="0.15">
      <c r="A52" s="42"/>
      <c r="B52" s="42"/>
      <c r="C52" s="58" t="s">
        <v>60</v>
      </c>
      <c r="D52" s="58"/>
      <c r="E52" s="58"/>
      <c r="F52" s="58"/>
    </row>
    <row r="53" spans="1:6" ht="15.75" customHeight="1" x14ac:dyDescent="0.15">
      <c r="A53" s="48" t="s">
        <v>56</v>
      </c>
      <c r="B53" s="49"/>
      <c r="C53" s="49"/>
      <c r="D53" s="49"/>
      <c r="E53" s="49"/>
      <c r="F53" s="49"/>
    </row>
    <row r="54" spans="1:6" ht="15.75" customHeight="1" x14ac:dyDescent="0.15">
      <c r="A54" s="49"/>
      <c r="B54" s="49"/>
      <c r="C54" s="49"/>
      <c r="D54" s="49"/>
      <c r="E54" s="49"/>
      <c r="F54" s="49"/>
    </row>
    <row r="57" spans="1:6" ht="15.75" customHeight="1" x14ac:dyDescent="0.15">
      <c r="E57" s="43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3CB43-42A1-49A2-B3DE-FD06EE98DEDF}">
  <sheetPr>
    <pageSetUpPr fitToPage="1"/>
  </sheetPr>
  <dimension ref="A1:F57"/>
  <sheetViews>
    <sheetView tabSelected="1" topLeftCell="A43" zoomScaleNormal="100" workbookViewId="0">
      <selection activeCell="A53" sqref="A53:F54"/>
    </sheetView>
  </sheetViews>
  <sheetFormatPr defaultColWidth="9" defaultRowHeight="13.5" x14ac:dyDescent="0.15"/>
  <cols>
    <col min="1" max="6" width="14.125" style="43" customWidth="1"/>
    <col min="7" max="16384" width="9" style="1"/>
  </cols>
  <sheetData>
    <row r="1" spans="1:6" ht="21.75" customHeight="1" thickBot="1" x14ac:dyDescent="0.2">
      <c r="A1" s="50" t="s">
        <v>0</v>
      </c>
      <c r="B1" s="50"/>
      <c r="C1" s="50"/>
      <c r="D1" s="50"/>
      <c r="E1" s="50"/>
      <c r="F1" s="50"/>
    </row>
    <row r="2" spans="1:6" ht="15.75" customHeight="1" thickBot="1" x14ac:dyDescent="0.2">
      <c r="A2" s="2" t="s">
        <v>1</v>
      </c>
      <c r="B2" s="47" t="s">
        <v>2</v>
      </c>
      <c r="C2" s="47" t="s">
        <v>3</v>
      </c>
      <c r="D2" s="3" t="s">
        <v>4</v>
      </c>
      <c r="E2" s="3" t="s">
        <v>5</v>
      </c>
      <c r="F2" s="4" t="s">
        <v>6</v>
      </c>
    </row>
    <row r="3" spans="1:6" ht="15.75" customHeight="1" x14ac:dyDescent="0.15">
      <c r="A3" s="51" t="s">
        <v>7</v>
      </c>
      <c r="B3" s="5" t="s">
        <v>8</v>
      </c>
      <c r="C3" s="6">
        <v>404</v>
      </c>
      <c r="D3" s="7">
        <v>433</v>
      </c>
      <c r="E3" s="7">
        <v>463</v>
      </c>
      <c r="F3" s="8">
        <f t="shared" ref="F3:F51" si="0">D3+E3</f>
        <v>896</v>
      </c>
    </row>
    <row r="4" spans="1:6" ht="15.75" customHeight="1" x14ac:dyDescent="0.15">
      <c r="A4" s="52"/>
      <c r="B4" s="9" t="s">
        <v>9</v>
      </c>
      <c r="C4" s="10">
        <v>230</v>
      </c>
      <c r="D4" s="11">
        <v>261</v>
      </c>
      <c r="E4" s="11">
        <v>269</v>
      </c>
      <c r="F4" s="12">
        <f t="shared" si="0"/>
        <v>530</v>
      </c>
    </row>
    <row r="5" spans="1:6" ht="15.75" customHeight="1" x14ac:dyDescent="0.15">
      <c r="A5" s="52"/>
      <c r="B5" s="13" t="s">
        <v>10</v>
      </c>
      <c r="C5" s="14">
        <v>512</v>
      </c>
      <c r="D5" s="15">
        <v>592</v>
      </c>
      <c r="E5" s="15">
        <v>595</v>
      </c>
      <c r="F5" s="16">
        <f t="shared" si="0"/>
        <v>1187</v>
      </c>
    </row>
    <row r="6" spans="1:6" ht="15.75" customHeight="1" x14ac:dyDescent="0.15">
      <c r="A6" s="52"/>
      <c r="B6" s="13" t="s">
        <v>11</v>
      </c>
      <c r="C6" s="14">
        <v>283</v>
      </c>
      <c r="D6" s="15">
        <v>320</v>
      </c>
      <c r="E6" s="15">
        <v>339</v>
      </c>
      <c r="F6" s="16">
        <f t="shared" si="0"/>
        <v>659</v>
      </c>
    </row>
    <row r="7" spans="1:6" ht="15.75" customHeight="1" x14ac:dyDescent="0.15">
      <c r="A7" s="52"/>
      <c r="B7" s="13" t="s">
        <v>12</v>
      </c>
      <c r="C7" s="14">
        <v>760</v>
      </c>
      <c r="D7" s="15">
        <v>847</v>
      </c>
      <c r="E7" s="15">
        <v>855</v>
      </c>
      <c r="F7" s="16">
        <f t="shared" si="0"/>
        <v>1702</v>
      </c>
    </row>
    <row r="8" spans="1:6" ht="15.75" customHeight="1" thickBot="1" x14ac:dyDescent="0.2">
      <c r="A8" s="53"/>
      <c r="B8" s="17" t="s">
        <v>13</v>
      </c>
      <c r="C8" s="18">
        <f>SUM(C3:C7)</f>
        <v>2189</v>
      </c>
      <c r="D8" s="19">
        <f>SUM(D3:D7)</f>
        <v>2453</v>
      </c>
      <c r="E8" s="19">
        <f>SUM(E3:E7)</f>
        <v>2521</v>
      </c>
      <c r="F8" s="20">
        <f t="shared" si="0"/>
        <v>4974</v>
      </c>
    </row>
    <row r="9" spans="1:6" ht="15.75" customHeight="1" x14ac:dyDescent="0.15">
      <c r="A9" s="51" t="s">
        <v>14</v>
      </c>
      <c r="B9" s="21" t="s">
        <v>15</v>
      </c>
      <c r="C9" s="22">
        <v>226</v>
      </c>
      <c r="D9" s="23">
        <v>249</v>
      </c>
      <c r="E9" s="22">
        <v>282</v>
      </c>
      <c r="F9" s="24">
        <f t="shared" si="0"/>
        <v>531</v>
      </c>
    </row>
    <row r="10" spans="1:6" ht="15.75" customHeight="1" x14ac:dyDescent="0.15">
      <c r="A10" s="52"/>
      <c r="B10" s="13" t="s">
        <v>16</v>
      </c>
      <c r="C10" s="15">
        <v>782</v>
      </c>
      <c r="D10" s="14">
        <v>914</v>
      </c>
      <c r="E10" s="15">
        <v>893</v>
      </c>
      <c r="F10" s="16">
        <f t="shared" si="0"/>
        <v>1807</v>
      </c>
    </row>
    <row r="11" spans="1:6" ht="15.75" customHeight="1" x14ac:dyDescent="0.15">
      <c r="A11" s="52"/>
      <c r="B11" s="13" t="s">
        <v>17</v>
      </c>
      <c r="C11" s="15">
        <v>417</v>
      </c>
      <c r="D11" s="14">
        <v>487</v>
      </c>
      <c r="E11" s="15">
        <v>457</v>
      </c>
      <c r="F11" s="16">
        <f t="shared" si="0"/>
        <v>944</v>
      </c>
    </row>
    <row r="12" spans="1:6" ht="16.5" customHeight="1" thickBot="1" x14ac:dyDescent="0.2">
      <c r="A12" s="53"/>
      <c r="B12" s="17" t="s">
        <v>13</v>
      </c>
      <c r="C12" s="19">
        <f>SUM(C9:C11)</f>
        <v>1425</v>
      </c>
      <c r="D12" s="18">
        <f>SUM(D9:D11)</f>
        <v>1650</v>
      </c>
      <c r="E12" s="19">
        <f>SUM(E9:E11)</f>
        <v>1632</v>
      </c>
      <c r="F12" s="20">
        <f t="shared" si="0"/>
        <v>3282</v>
      </c>
    </row>
    <row r="13" spans="1:6" ht="15.75" customHeight="1" x14ac:dyDescent="0.15">
      <c r="A13" s="51" t="s">
        <v>18</v>
      </c>
      <c r="B13" s="21" t="s">
        <v>19</v>
      </c>
      <c r="C13" s="23">
        <v>8509</v>
      </c>
      <c r="D13" s="23">
        <v>9301</v>
      </c>
      <c r="E13" s="23">
        <v>9677</v>
      </c>
      <c r="F13" s="24">
        <f t="shared" si="0"/>
        <v>18978</v>
      </c>
    </row>
    <row r="14" spans="1:6" ht="15.75" customHeight="1" x14ac:dyDescent="0.15">
      <c r="A14" s="52"/>
      <c r="B14" s="13" t="s">
        <v>20</v>
      </c>
      <c r="C14" s="14">
        <v>566</v>
      </c>
      <c r="D14" s="14">
        <v>622</v>
      </c>
      <c r="E14" s="14">
        <v>693</v>
      </c>
      <c r="F14" s="16">
        <f t="shared" si="0"/>
        <v>1315</v>
      </c>
    </row>
    <row r="15" spans="1:6" ht="15.75" customHeight="1" x14ac:dyDescent="0.15">
      <c r="A15" s="52"/>
      <c r="B15" s="26" t="s">
        <v>21</v>
      </c>
      <c r="C15" s="10">
        <v>249</v>
      </c>
      <c r="D15" s="11">
        <v>266</v>
      </c>
      <c r="E15" s="11">
        <v>301</v>
      </c>
      <c r="F15" s="12">
        <f t="shared" si="0"/>
        <v>567</v>
      </c>
    </row>
    <row r="16" spans="1:6" ht="15.75" customHeight="1" x14ac:dyDescent="0.15">
      <c r="A16" s="52"/>
      <c r="B16" s="27" t="s">
        <v>22</v>
      </c>
      <c r="C16" s="15">
        <v>132</v>
      </c>
      <c r="D16" s="15">
        <v>174</v>
      </c>
      <c r="E16" s="15">
        <v>176</v>
      </c>
      <c r="F16" s="16">
        <f t="shared" si="0"/>
        <v>350</v>
      </c>
    </row>
    <row r="17" spans="1:6" ht="15.75" customHeight="1" x14ac:dyDescent="0.15">
      <c r="A17" s="52"/>
      <c r="B17" s="28" t="s">
        <v>23</v>
      </c>
      <c r="C17" s="14">
        <v>126</v>
      </c>
      <c r="D17" s="15">
        <v>142</v>
      </c>
      <c r="E17" s="15">
        <v>122</v>
      </c>
      <c r="F17" s="16">
        <f t="shared" si="0"/>
        <v>264</v>
      </c>
    </row>
    <row r="18" spans="1:6" ht="15.75" customHeight="1" x14ac:dyDescent="0.15">
      <c r="A18" s="52"/>
      <c r="B18" s="28" t="s">
        <v>24</v>
      </c>
      <c r="C18" s="14">
        <v>151</v>
      </c>
      <c r="D18" s="15">
        <v>201</v>
      </c>
      <c r="E18" s="15">
        <v>188</v>
      </c>
      <c r="F18" s="16">
        <f t="shared" si="0"/>
        <v>389</v>
      </c>
    </row>
    <row r="19" spans="1:6" ht="15.75" customHeight="1" thickBot="1" x14ac:dyDescent="0.2">
      <c r="A19" s="53"/>
      <c r="B19" s="17" t="s">
        <v>13</v>
      </c>
      <c r="C19" s="18">
        <f>SUM(C13:C18)</f>
        <v>9733</v>
      </c>
      <c r="D19" s="19">
        <f>SUM(D13:D18)</f>
        <v>10706</v>
      </c>
      <c r="E19" s="19">
        <f>SUM(E13:E18)</f>
        <v>11157</v>
      </c>
      <c r="F19" s="20">
        <f t="shared" si="0"/>
        <v>21863</v>
      </c>
    </row>
    <row r="20" spans="1:6" ht="15.75" customHeight="1" x14ac:dyDescent="0.15">
      <c r="A20" s="51" t="s">
        <v>25</v>
      </c>
      <c r="B20" s="21" t="s">
        <v>26</v>
      </c>
      <c r="C20" s="23">
        <v>1706</v>
      </c>
      <c r="D20" s="22">
        <v>1924</v>
      </c>
      <c r="E20" s="22">
        <v>2045</v>
      </c>
      <c r="F20" s="24">
        <f t="shared" si="0"/>
        <v>3969</v>
      </c>
    </row>
    <row r="21" spans="1:6" ht="15.75" customHeight="1" x14ac:dyDescent="0.15">
      <c r="A21" s="52"/>
      <c r="B21" s="13" t="s">
        <v>27</v>
      </c>
      <c r="C21" s="14">
        <v>888</v>
      </c>
      <c r="D21" s="15">
        <v>988</v>
      </c>
      <c r="E21" s="15">
        <v>929</v>
      </c>
      <c r="F21" s="16">
        <f t="shared" si="0"/>
        <v>1917</v>
      </c>
    </row>
    <row r="22" spans="1:6" ht="15.75" customHeight="1" x14ac:dyDescent="0.15">
      <c r="A22" s="52"/>
      <c r="B22" s="9" t="s">
        <v>28</v>
      </c>
      <c r="C22" s="10">
        <v>267</v>
      </c>
      <c r="D22" s="11">
        <v>271</v>
      </c>
      <c r="E22" s="11">
        <v>297</v>
      </c>
      <c r="F22" s="12">
        <f t="shared" si="0"/>
        <v>568</v>
      </c>
    </row>
    <row r="23" spans="1:6" ht="15.75" customHeight="1" x14ac:dyDescent="0.15">
      <c r="A23" s="52"/>
      <c r="B23" s="13" t="s">
        <v>29</v>
      </c>
      <c r="C23" s="14">
        <v>187</v>
      </c>
      <c r="D23" s="15">
        <v>206</v>
      </c>
      <c r="E23" s="15">
        <v>230</v>
      </c>
      <c r="F23" s="16">
        <f t="shared" si="0"/>
        <v>436</v>
      </c>
    </row>
    <row r="24" spans="1:6" ht="15.75" customHeight="1" x14ac:dyDescent="0.15">
      <c r="A24" s="52"/>
      <c r="B24" s="29" t="s">
        <v>30</v>
      </c>
      <c r="C24" s="15">
        <v>257</v>
      </c>
      <c r="D24" s="30">
        <v>283</v>
      </c>
      <c r="E24" s="30">
        <v>287</v>
      </c>
      <c r="F24" s="12">
        <f t="shared" si="0"/>
        <v>570</v>
      </c>
    </row>
    <row r="25" spans="1:6" ht="15.75" customHeight="1" x14ac:dyDescent="0.15">
      <c r="A25" s="52"/>
      <c r="B25" s="13" t="s">
        <v>31</v>
      </c>
      <c r="C25" s="14">
        <v>193</v>
      </c>
      <c r="D25" s="15">
        <v>196</v>
      </c>
      <c r="E25" s="15">
        <v>174</v>
      </c>
      <c r="F25" s="16">
        <f t="shared" si="0"/>
        <v>370</v>
      </c>
    </row>
    <row r="26" spans="1:6" ht="15.75" customHeight="1" x14ac:dyDescent="0.15">
      <c r="A26" s="52"/>
      <c r="B26" s="13" t="s">
        <v>32</v>
      </c>
      <c r="C26" s="15"/>
      <c r="D26" s="15"/>
      <c r="E26" s="15"/>
      <c r="F26" s="16">
        <f t="shared" si="0"/>
        <v>0</v>
      </c>
    </row>
    <row r="27" spans="1:6" ht="15.75" customHeight="1" thickBot="1" x14ac:dyDescent="0.2">
      <c r="A27" s="53"/>
      <c r="B27" s="31" t="s">
        <v>13</v>
      </c>
      <c r="C27" s="32">
        <f>SUM(C20:C26)</f>
        <v>3498</v>
      </c>
      <c r="D27" s="32">
        <f>SUM(D20:D26)</f>
        <v>3868</v>
      </c>
      <c r="E27" s="32">
        <f>SUM(E20:E26)</f>
        <v>3962</v>
      </c>
      <c r="F27" s="33">
        <f t="shared" si="0"/>
        <v>7830</v>
      </c>
    </row>
    <row r="28" spans="1:6" ht="15.75" customHeight="1" x14ac:dyDescent="0.15">
      <c r="A28" s="51" t="s">
        <v>33</v>
      </c>
      <c r="B28" s="21" t="s">
        <v>34</v>
      </c>
      <c r="C28" s="23">
        <v>423</v>
      </c>
      <c r="D28" s="22">
        <v>472</v>
      </c>
      <c r="E28" s="22">
        <v>442</v>
      </c>
      <c r="F28" s="24">
        <f t="shared" si="0"/>
        <v>914</v>
      </c>
    </row>
    <row r="29" spans="1:6" ht="15.75" customHeight="1" x14ac:dyDescent="0.15">
      <c r="A29" s="52"/>
      <c r="B29" s="13" t="s">
        <v>35</v>
      </c>
      <c r="C29" s="14">
        <v>89</v>
      </c>
      <c r="D29" s="15">
        <v>93</v>
      </c>
      <c r="E29" s="15">
        <v>89</v>
      </c>
      <c r="F29" s="16">
        <f t="shared" si="0"/>
        <v>182</v>
      </c>
    </row>
    <row r="30" spans="1:6" ht="15.75" customHeight="1" x14ac:dyDescent="0.15">
      <c r="A30" s="52"/>
      <c r="B30" s="13" t="s">
        <v>36</v>
      </c>
      <c r="C30" s="14">
        <v>55</v>
      </c>
      <c r="D30" s="15">
        <v>50</v>
      </c>
      <c r="E30" s="15">
        <v>49</v>
      </c>
      <c r="F30" s="16">
        <f t="shared" si="0"/>
        <v>99</v>
      </c>
    </row>
    <row r="31" spans="1:6" ht="15.75" customHeight="1" x14ac:dyDescent="0.15">
      <c r="A31" s="52"/>
      <c r="B31" s="13" t="s">
        <v>37</v>
      </c>
      <c r="C31" s="14">
        <v>105</v>
      </c>
      <c r="D31" s="15">
        <v>102</v>
      </c>
      <c r="E31" s="15">
        <v>101</v>
      </c>
      <c r="F31" s="16">
        <f t="shared" si="0"/>
        <v>203</v>
      </c>
    </row>
    <row r="32" spans="1:6" ht="15.75" customHeight="1" x14ac:dyDescent="0.15">
      <c r="A32" s="52"/>
      <c r="B32" s="13" t="s">
        <v>38</v>
      </c>
      <c r="C32" s="14"/>
      <c r="D32" s="15"/>
      <c r="E32" s="15"/>
      <c r="F32" s="16">
        <f t="shared" si="0"/>
        <v>0</v>
      </c>
    </row>
    <row r="33" spans="1:6" ht="15.75" customHeight="1" thickBot="1" x14ac:dyDescent="0.2">
      <c r="A33" s="53"/>
      <c r="B33" s="31" t="s">
        <v>13</v>
      </c>
      <c r="C33" s="34">
        <f>SUM(C28:C32)</f>
        <v>672</v>
      </c>
      <c r="D33" s="32">
        <f>SUM(D28:D32)</f>
        <v>717</v>
      </c>
      <c r="E33" s="32">
        <f>SUM(E28:E32)</f>
        <v>681</v>
      </c>
      <c r="F33" s="33">
        <f t="shared" si="0"/>
        <v>1398</v>
      </c>
    </row>
    <row r="34" spans="1:6" ht="15.75" customHeight="1" x14ac:dyDescent="0.15">
      <c r="A34" s="51" t="s">
        <v>39</v>
      </c>
      <c r="B34" s="35" t="s">
        <v>40</v>
      </c>
      <c r="C34" s="6">
        <v>792</v>
      </c>
      <c r="D34" s="7">
        <v>835</v>
      </c>
      <c r="E34" s="7">
        <v>877</v>
      </c>
      <c r="F34" s="8">
        <f t="shared" si="0"/>
        <v>1712</v>
      </c>
    </row>
    <row r="35" spans="1:6" ht="15.75" customHeight="1" x14ac:dyDescent="0.15">
      <c r="A35" s="52"/>
      <c r="B35" s="36" t="s">
        <v>41</v>
      </c>
      <c r="C35" s="14">
        <v>718</v>
      </c>
      <c r="D35" s="15">
        <v>829</v>
      </c>
      <c r="E35" s="15">
        <v>858</v>
      </c>
      <c r="F35" s="16">
        <f t="shared" si="0"/>
        <v>1687</v>
      </c>
    </row>
    <row r="36" spans="1:6" ht="15.75" customHeight="1" x14ac:dyDescent="0.15">
      <c r="A36" s="52"/>
      <c r="B36" s="13" t="s">
        <v>42</v>
      </c>
      <c r="C36" s="14">
        <v>404</v>
      </c>
      <c r="D36" s="15">
        <v>438</v>
      </c>
      <c r="E36" s="15">
        <v>424</v>
      </c>
      <c r="F36" s="16">
        <f t="shared" si="0"/>
        <v>862</v>
      </c>
    </row>
    <row r="37" spans="1:6" ht="15.75" customHeight="1" thickBot="1" x14ac:dyDescent="0.2">
      <c r="A37" s="53"/>
      <c r="B37" s="17" t="s">
        <v>13</v>
      </c>
      <c r="C37" s="18">
        <f>SUM(C34:C36)</f>
        <v>1914</v>
      </c>
      <c r="D37" s="19">
        <f>SUM(D34:D36)</f>
        <v>2102</v>
      </c>
      <c r="E37" s="19">
        <f>SUM(E34:E36)</f>
        <v>2159</v>
      </c>
      <c r="F37" s="20">
        <f t="shared" si="0"/>
        <v>4261</v>
      </c>
    </row>
    <row r="38" spans="1:6" ht="15.75" customHeight="1" x14ac:dyDescent="0.15">
      <c r="A38" s="51" t="s">
        <v>43</v>
      </c>
      <c r="B38" s="35" t="s">
        <v>44</v>
      </c>
      <c r="C38" s="7">
        <v>72</v>
      </c>
      <c r="D38" s="7">
        <v>82</v>
      </c>
      <c r="E38" s="7">
        <v>93</v>
      </c>
      <c r="F38" s="8">
        <f t="shared" si="0"/>
        <v>175</v>
      </c>
    </row>
    <row r="39" spans="1:6" ht="15.75" customHeight="1" x14ac:dyDescent="0.15">
      <c r="A39" s="52"/>
      <c r="B39" s="37" t="s">
        <v>45</v>
      </c>
      <c r="C39" s="38">
        <v>397</v>
      </c>
      <c r="D39" s="38">
        <v>437</v>
      </c>
      <c r="E39" s="38">
        <v>442</v>
      </c>
      <c r="F39" s="12">
        <f t="shared" si="0"/>
        <v>879</v>
      </c>
    </row>
    <row r="40" spans="1:6" ht="15.75" customHeight="1" x14ac:dyDescent="0.15">
      <c r="A40" s="52"/>
      <c r="B40" s="13" t="s">
        <v>46</v>
      </c>
      <c r="C40" s="14">
        <v>117</v>
      </c>
      <c r="D40" s="15">
        <v>134</v>
      </c>
      <c r="E40" s="15">
        <v>130</v>
      </c>
      <c r="F40" s="16">
        <f t="shared" si="0"/>
        <v>264</v>
      </c>
    </row>
    <row r="41" spans="1:6" ht="15.75" customHeight="1" x14ac:dyDescent="0.15">
      <c r="A41" s="52"/>
      <c r="B41" s="13" t="s">
        <v>47</v>
      </c>
      <c r="C41" s="14">
        <v>330</v>
      </c>
      <c r="D41" s="15">
        <v>336</v>
      </c>
      <c r="E41" s="15">
        <v>360</v>
      </c>
      <c r="F41" s="16">
        <f t="shared" si="0"/>
        <v>696</v>
      </c>
    </row>
    <row r="42" spans="1:6" ht="15.75" customHeight="1" thickBot="1" x14ac:dyDescent="0.2">
      <c r="A42" s="53"/>
      <c r="B42" s="31" t="s">
        <v>13</v>
      </c>
      <c r="C42" s="34">
        <f>SUM(C38:C41)</f>
        <v>916</v>
      </c>
      <c r="D42" s="32">
        <f>SUM(D38:D41)</f>
        <v>989</v>
      </c>
      <c r="E42" s="32">
        <f>SUM(E38:E41)</f>
        <v>1025</v>
      </c>
      <c r="F42" s="33">
        <f t="shared" si="0"/>
        <v>2014</v>
      </c>
    </row>
    <row r="43" spans="1:6" ht="15.75" customHeight="1" x14ac:dyDescent="0.15">
      <c r="A43" s="51" t="s">
        <v>48</v>
      </c>
      <c r="B43" s="21" t="s">
        <v>49</v>
      </c>
      <c r="C43" s="23">
        <v>168</v>
      </c>
      <c r="D43" s="22">
        <v>183</v>
      </c>
      <c r="E43" s="22">
        <v>212</v>
      </c>
      <c r="F43" s="24">
        <f t="shared" si="0"/>
        <v>395</v>
      </c>
    </row>
    <row r="44" spans="1:6" ht="15.75" customHeight="1" x14ac:dyDescent="0.15">
      <c r="A44" s="54"/>
      <c r="B44" s="13" t="s">
        <v>50</v>
      </c>
      <c r="C44" s="14">
        <v>305</v>
      </c>
      <c r="D44" s="15">
        <v>344</v>
      </c>
      <c r="E44" s="15">
        <v>356</v>
      </c>
      <c r="F44" s="16">
        <f t="shared" si="0"/>
        <v>700</v>
      </c>
    </row>
    <row r="45" spans="1:6" ht="15.75" customHeight="1" x14ac:dyDescent="0.15">
      <c r="A45" s="54"/>
      <c r="B45" s="9" t="s">
        <v>51</v>
      </c>
      <c r="C45" s="10">
        <v>1167</v>
      </c>
      <c r="D45" s="11">
        <v>1290</v>
      </c>
      <c r="E45" s="11">
        <v>1397</v>
      </c>
      <c r="F45" s="12">
        <f t="shared" si="0"/>
        <v>2687</v>
      </c>
    </row>
    <row r="46" spans="1:6" ht="15.75" customHeight="1" x14ac:dyDescent="0.15">
      <c r="A46" s="54"/>
      <c r="B46" s="13" t="s">
        <v>52</v>
      </c>
      <c r="C46" s="14">
        <v>659</v>
      </c>
      <c r="D46" s="15">
        <v>516</v>
      </c>
      <c r="E46" s="15">
        <v>554</v>
      </c>
      <c r="F46" s="16">
        <f t="shared" si="0"/>
        <v>1070</v>
      </c>
    </row>
    <row r="47" spans="1:6" ht="15.75" customHeight="1" x14ac:dyDescent="0.15">
      <c r="A47" s="54"/>
      <c r="B47" s="9" t="s">
        <v>53</v>
      </c>
      <c r="C47" s="10">
        <v>277</v>
      </c>
      <c r="D47" s="11">
        <v>316</v>
      </c>
      <c r="E47" s="11">
        <v>331</v>
      </c>
      <c r="F47" s="12">
        <f t="shared" si="0"/>
        <v>647</v>
      </c>
    </row>
    <row r="48" spans="1:6" ht="15.75" customHeight="1" x14ac:dyDescent="0.15">
      <c r="A48" s="54"/>
      <c r="B48" s="13" t="s">
        <v>44</v>
      </c>
      <c r="C48" s="14">
        <v>92</v>
      </c>
      <c r="D48" s="15">
        <v>106</v>
      </c>
      <c r="E48" s="15">
        <v>105</v>
      </c>
      <c r="F48" s="16">
        <f t="shared" si="0"/>
        <v>211</v>
      </c>
    </row>
    <row r="49" spans="1:6" ht="15.75" customHeight="1" x14ac:dyDescent="0.15">
      <c r="A49" s="54"/>
      <c r="B49" s="13" t="s">
        <v>54</v>
      </c>
      <c r="C49" s="15">
        <v>762</v>
      </c>
      <c r="D49" s="15">
        <v>791</v>
      </c>
      <c r="E49" s="15">
        <v>845</v>
      </c>
      <c r="F49" s="16">
        <f t="shared" si="0"/>
        <v>1636</v>
      </c>
    </row>
    <row r="50" spans="1:6" ht="15.75" customHeight="1" thickBot="1" x14ac:dyDescent="0.2">
      <c r="A50" s="55"/>
      <c r="B50" s="31" t="s">
        <v>13</v>
      </c>
      <c r="C50" s="32">
        <f>SUM(C43:C49)</f>
        <v>3430</v>
      </c>
      <c r="D50" s="32">
        <f>SUM(D43:D49)</f>
        <v>3546</v>
      </c>
      <c r="E50" s="32">
        <f>SUM(E43:E49)</f>
        <v>3800</v>
      </c>
      <c r="F50" s="33">
        <f t="shared" si="0"/>
        <v>7346</v>
      </c>
    </row>
    <row r="51" spans="1:6" ht="15.75" customHeight="1" thickBot="1" x14ac:dyDescent="0.2">
      <c r="A51" s="56" t="s">
        <v>55</v>
      </c>
      <c r="B51" s="57"/>
      <c r="C51" s="39">
        <f>SUM(C8,C12,C19,C27,C33,C37,C42,C50)</f>
        <v>23777</v>
      </c>
      <c r="D51" s="40">
        <f>SUM(D8,D12,D19,D27,D33,D37,D42,D50)</f>
        <v>26031</v>
      </c>
      <c r="E51" s="40">
        <f>SUM(E8,E12,E19,E27,E33,E37,E42,E50)</f>
        <v>26937</v>
      </c>
      <c r="F51" s="41">
        <f t="shared" si="0"/>
        <v>52968</v>
      </c>
    </row>
    <row r="52" spans="1:6" ht="15.75" customHeight="1" x14ac:dyDescent="0.15">
      <c r="A52" s="42"/>
      <c r="B52" s="42"/>
      <c r="C52" s="58" t="s">
        <v>61</v>
      </c>
      <c r="D52" s="58"/>
      <c r="E52" s="58"/>
      <c r="F52" s="58"/>
    </row>
    <row r="53" spans="1:6" ht="15.75" customHeight="1" x14ac:dyDescent="0.15">
      <c r="A53" s="48" t="s">
        <v>56</v>
      </c>
      <c r="B53" s="49"/>
      <c r="C53" s="49"/>
      <c r="D53" s="49"/>
      <c r="E53" s="49"/>
      <c r="F53" s="49"/>
    </row>
    <row r="54" spans="1:6" ht="15.75" customHeight="1" x14ac:dyDescent="0.15">
      <c r="A54" s="49"/>
      <c r="B54" s="49"/>
      <c r="C54" s="49"/>
      <c r="D54" s="49"/>
      <c r="E54" s="49"/>
      <c r="F54" s="49"/>
    </row>
    <row r="57" spans="1:6" ht="15.75" customHeight="1" x14ac:dyDescent="0.15">
      <c r="E57" s="43" t="s">
        <v>57</v>
      </c>
    </row>
  </sheetData>
  <mergeCells count="12">
    <mergeCell ref="A34:A37"/>
    <mergeCell ref="A38:A42"/>
    <mergeCell ref="A43:A50"/>
    <mergeCell ref="A51:B51"/>
    <mergeCell ref="C52:F52"/>
    <mergeCell ref="A53:F54"/>
    <mergeCell ref="A1:F1"/>
    <mergeCell ref="A3:A8"/>
    <mergeCell ref="A9:A12"/>
    <mergeCell ref="A13:A19"/>
    <mergeCell ref="A20:A27"/>
    <mergeCell ref="A28:A33"/>
  </mergeCells>
  <phoneticPr fontId="3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R7.1.1</vt:lpstr>
      <vt:lpstr>R7.2.1</vt:lpstr>
      <vt:lpstr>R7.3.1</vt:lpstr>
      <vt:lpstr>R7.4.1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　政則</dc:creator>
  <cp:lastModifiedBy>川崎 千晶</cp:lastModifiedBy>
  <cp:lastPrinted>2025-04-02T07:05:47Z</cp:lastPrinted>
  <dcterms:created xsi:type="dcterms:W3CDTF">2013-01-08T00:38:05Z</dcterms:created>
  <dcterms:modified xsi:type="dcterms:W3CDTF">2025-04-02T07:05:50Z</dcterms:modified>
</cp:coreProperties>
</file>