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企画部\政策企画課\3.政策企画グループ\【統計】消さないでね\（統計）\各種統計の集計データ\01 人口\市ホームページ掲載用（毎月更新）\R6年度\R6.12月分\"/>
    </mc:Choice>
  </mc:AlternateContent>
  <xr:revisionPtr revIDLastSave="0" documentId="13_ncr:1_{7A57A8B0-7F83-4C31-B235-87C0B82FCDD3}" xr6:coauthVersionLast="47" xr6:coauthVersionMax="47" xr10:uidLastSave="{00000000-0000-0000-0000-000000000000}"/>
  <bookViews>
    <workbookView xWindow="0" yWindow="240" windowWidth="20445" windowHeight="10530" firstSheet="4" activeTab="11" xr2:uid="{00000000-000D-0000-FFFF-FFFF00000000}"/>
  </bookViews>
  <sheets>
    <sheet name="R6.1.1" sheetId="42" r:id="rId1"/>
    <sheet name="R6.2.1" sheetId="43" r:id="rId2"/>
    <sheet name="R6.3.1" sheetId="41" r:id="rId3"/>
    <sheet name="R6.4.1" sheetId="44" r:id="rId4"/>
    <sheet name="R6.5.1" sheetId="45" r:id="rId5"/>
    <sheet name="R6.6.1 " sheetId="47" r:id="rId6"/>
    <sheet name="R6.7.1 " sheetId="46" r:id="rId7"/>
    <sheet name="R6.8.1 " sheetId="48" r:id="rId8"/>
    <sheet name="R6.9.1" sheetId="49" r:id="rId9"/>
    <sheet name="R6.10.1" sheetId="50" r:id="rId10"/>
    <sheet name="R6.11.1" sheetId="51" r:id="rId11"/>
    <sheet name="R6.12.1" sheetId="5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52" l="1"/>
  <c r="D50" i="52"/>
  <c r="C50" i="52"/>
  <c r="F49" i="52"/>
  <c r="F48" i="52"/>
  <c r="F47" i="52"/>
  <c r="F46" i="52"/>
  <c r="F45" i="52"/>
  <c r="F44" i="52"/>
  <c r="F43" i="52"/>
  <c r="E42" i="52"/>
  <c r="D42" i="52"/>
  <c r="C42" i="52"/>
  <c r="F41" i="52"/>
  <c r="F40" i="52"/>
  <c r="F39" i="52"/>
  <c r="F38" i="52"/>
  <c r="E37" i="52"/>
  <c r="D37" i="52"/>
  <c r="C37" i="52"/>
  <c r="F36" i="52"/>
  <c r="F35" i="52"/>
  <c r="F34" i="52"/>
  <c r="E33" i="52"/>
  <c r="D33" i="52"/>
  <c r="C33" i="52"/>
  <c r="F32" i="52"/>
  <c r="F31" i="52"/>
  <c r="F30" i="52"/>
  <c r="F29" i="52"/>
  <c r="F28" i="52"/>
  <c r="E27" i="52"/>
  <c r="D27" i="52"/>
  <c r="C27" i="52"/>
  <c r="F26" i="52"/>
  <c r="F25" i="52"/>
  <c r="F24" i="52"/>
  <c r="F23" i="52"/>
  <c r="F22" i="52"/>
  <c r="F21" i="52"/>
  <c r="F20" i="52"/>
  <c r="E19" i="52"/>
  <c r="D19" i="52"/>
  <c r="C19" i="52"/>
  <c r="F18" i="52"/>
  <c r="F17" i="52"/>
  <c r="F16" i="52"/>
  <c r="F15" i="52"/>
  <c r="F14" i="52"/>
  <c r="F13" i="52"/>
  <c r="E12" i="52"/>
  <c r="D12" i="52"/>
  <c r="C12" i="52"/>
  <c r="F11" i="52"/>
  <c r="F10" i="52"/>
  <c r="F9" i="52"/>
  <c r="E8" i="52"/>
  <c r="D8" i="52"/>
  <c r="C8" i="52"/>
  <c r="F7" i="52"/>
  <c r="F6" i="52"/>
  <c r="F5" i="52"/>
  <c r="F4" i="52"/>
  <c r="F3" i="52"/>
  <c r="E50" i="51"/>
  <c r="D50" i="51"/>
  <c r="C50" i="51"/>
  <c r="F49" i="51"/>
  <c r="F48" i="51"/>
  <c r="F47" i="51"/>
  <c r="F46" i="51"/>
  <c r="F45" i="51"/>
  <c r="F44" i="51"/>
  <c r="F43" i="51"/>
  <c r="E42" i="51"/>
  <c r="D42" i="51"/>
  <c r="C42" i="51"/>
  <c r="F41" i="51"/>
  <c r="F40" i="51"/>
  <c r="F39" i="51"/>
  <c r="F38" i="51"/>
  <c r="E37" i="51"/>
  <c r="D37" i="51"/>
  <c r="F37" i="51" s="1"/>
  <c r="C37" i="51"/>
  <c r="F36" i="51"/>
  <c r="F35" i="51"/>
  <c r="F34" i="51"/>
  <c r="E33" i="51"/>
  <c r="D33" i="51"/>
  <c r="C33" i="51"/>
  <c r="F32" i="51"/>
  <c r="F31" i="51"/>
  <c r="F30" i="51"/>
  <c r="F29" i="51"/>
  <c r="F28" i="51"/>
  <c r="E27" i="51"/>
  <c r="D27" i="51"/>
  <c r="C27" i="51"/>
  <c r="F26" i="51"/>
  <c r="F25" i="51"/>
  <c r="F24" i="51"/>
  <c r="F23" i="51"/>
  <c r="F22" i="51"/>
  <c r="F21" i="51"/>
  <c r="F20" i="51"/>
  <c r="E19" i="51"/>
  <c r="D19" i="51"/>
  <c r="C19" i="51"/>
  <c r="C51" i="51" s="1"/>
  <c r="F18" i="51"/>
  <c r="F17" i="51"/>
  <c r="F16" i="51"/>
  <c r="F15" i="51"/>
  <c r="F14" i="51"/>
  <c r="F13" i="51"/>
  <c r="E12" i="51"/>
  <c r="D12" i="51"/>
  <c r="C12" i="51"/>
  <c r="F11" i="51"/>
  <c r="F10" i="51"/>
  <c r="F9" i="51"/>
  <c r="E8" i="51"/>
  <c r="D8" i="51"/>
  <c r="C8" i="51"/>
  <c r="F7" i="51"/>
  <c r="F6" i="51"/>
  <c r="F5" i="51"/>
  <c r="F4" i="51"/>
  <c r="F3" i="51"/>
  <c r="C51" i="50"/>
  <c r="E50" i="50"/>
  <c r="D50" i="50"/>
  <c r="C50" i="50"/>
  <c r="F49" i="50"/>
  <c r="F48" i="50"/>
  <c r="F47" i="50"/>
  <c r="F46" i="50"/>
  <c r="F45" i="50"/>
  <c r="F44" i="50"/>
  <c r="F43" i="50"/>
  <c r="E42" i="50"/>
  <c r="D42" i="50"/>
  <c r="C42" i="50"/>
  <c r="F41" i="50"/>
  <c r="F40" i="50"/>
  <c r="F39" i="50"/>
  <c r="F38" i="50"/>
  <c r="E37" i="50"/>
  <c r="D37" i="50"/>
  <c r="C37" i="50"/>
  <c r="F36" i="50"/>
  <c r="F35" i="50"/>
  <c r="F34" i="50"/>
  <c r="E33" i="50"/>
  <c r="D33" i="50"/>
  <c r="C33" i="50"/>
  <c r="F32" i="50"/>
  <c r="F31" i="50"/>
  <c r="F30" i="50"/>
  <c r="F29" i="50"/>
  <c r="F28" i="50"/>
  <c r="E27" i="50"/>
  <c r="D27" i="50"/>
  <c r="C27" i="50"/>
  <c r="F26" i="50"/>
  <c r="F25" i="50"/>
  <c r="F24" i="50"/>
  <c r="F23" i="50"/>
  <c r="F22" i="50"/>
  <c r="F21" i="50"/>
  <c r="F20" i="50"/>
  <c r="E19" i="50"/>
  <c r="D19" i="50"/>
  <c r="D51" i="50" s="1"/>
  <c r="C19" i="50"/>
  <c r="F18" i="50"/>
  <c r="F17" i="50"/>
  <c r="F16" i="50"/>
  <c r="F15" i="50"/>
  <c r="F14" i="50"/>
  <c r="F13" i="50"/>
  <c r="E12" i="50"/>
  <c r="D12" i="50"/>
  <c r="C12" i="50"/>
  <c r="F11" i="50"/>
  <c r="F10" i="50"/>
  <c r="F9" i="50"/>
  <c r="E8" i="50"/>
  <c r="D8" i="50"/>
  <c r="C8" i="50"/>
  <c r="F7" i="50"/>
  <c r="F6" i="50"/>
  <c r="F5" i="50"/>
  <c r="F4" i="50"/>
  <c r="F3" i="50"/>
  <c r="E33" i="49"/>
  <c r="F50" i="52" l="1"/>
  <c r="F42" i="52"/>
  <c r="F33" i="52"/>
  <c r="F37" i="52"/>
  <c r="F27" i="52"/>
  <c r="C51" i="52"/>
  <c r="F19" i="52"/>
  <c r="E51" i="52"/>
  <c r="F12" i="52"/>
  <c r="F8" i="52"/>
  <c r="D51" i="52"/>
  <c r="F50" i="51"/>
  <c r="F42" i="51"/>
  <c r="F33" i="51"/>
  <c r="F27" i="51"/>
  <c r="F12" i="51"/>
  <c r="E51" i="51"/>
  <c r="D51" i="51"/>
  <c r="F19" i="51"/>
  <c r="F8" i="51"/>
  <c r="F50" i="50"/>
  <c r="F42" i="50"/>
  <c r="F37" i="50"/>
  <c r="F33" i="50"/>
  <c r="F27" i="50"/>
  <c r="E51" i="50"/>
  <c r="F51" i="50" s="1"/>
  <c r="F12" i="50"/>
  <c r="F8" i="50"/>
  <c r="F19" i="50"/>
  <c r="E50" i="49"/>
  <c r="D50" i="49"/>
  <c r="C50" i="49"/>
  <c r="F49" i="49"/>
  <c r="F48" i="49"/>
  <c r="F47" i="49"/>
  <c r="F46" i="49"/>
  <c r="F45" i="49"/>
  <c r="F44" i="49"/>
  <c r="F43" i="49"/>
  <c r="E42" i="49"/>
  <c r="D42" i="49"/>
  <c r="C42" i="49"/>
  <c r="F41" i="49"/>
  <c r="F40" i="49"/>
  <c r="F39" i="49"/>
  <c r="F38" i="49"/>
  <c r="E37" i="49"/>
  <c r="D37" i="49"/>
  <c r="C37" i="49"/>
  <c r="F36" i="49"/>
  <c r="F35" i="49"/>
  <c r="F34" i="49"/>
  <c r="D33" i="49"/>
  <c r="C33" i="49"/>
  <c r="F32" i="49"/>
  <c r="F31" i="49"/>
  <c r="F30" i="49"/>
  <c r="F29" i="49"/>
  <c r="F28" i="49"/>
  <c r="E27" i="49"/>
  <c r="D27" i="49"/>
  <c r="C27" i="49"/>
  <c r="F26" i="49"/>
  <c r="F25" i="49"/>
  <c r="F24" i="49"/>
  <c r="F23" i="49"/>
  <c r="F22" i="49"/>
  <c r="F21" i="49"/>
  <c r="F20" i="49"/>
  <c r="E19" i="49"/>
  <c r="D19" i="49"/>
  <c r="C19" i="49"/>
  <c r="F18" i="49"/>
  <c r="F17" i="49"/>
  <c r="F16" i="49"/>
  <c r="F15" i="49"/>
  <c r="F14" i="49"/>
  <c r="F13" i="49"/>
  <c r="E12" i="49"/>
  <c r="D12" i="49"/>
  <c r="C12" i="49"/>
  <c r="F11" i="49"/>
  <c r="F10" i="49"/>
  <c r="F9" i="49"/>
  <c r="E8" i="49"/>
  <c r="D8" i="49"/>
  <c r="C8" i="49"/>
  <c r="F7" i="49"/>
  <c r="F6" i="49"/>
  <c r="F5" i="49"/>
  <c r="F4" i="49"/>
  <c r="F3" i="49"/>
  <c r="D51" i="48"/>
  <c r="D50" i="48"/>
  <c r="C8" i="48"/>
  <c r="E50" i="48"/>
  <c r="C50" i="48"/>
  <c r="F49" i="48"/>
  <c r="F48" i="48"/>
  <c r="F47" i="48"/>
  <c r="F46" i="48"/>
  <c r="F45" i="48"/>
  <c r="F44" i="48"/>
  <c r="F43" i="48"/>
  <c r="E42" i="48"/>
  <c r="D42" i="48"/>
  <c r="C42" i="48"/>
  <c r="F41" i="48"/>
  <c r="F40" i="48"/>
  <c r="F39" i="48"/>
  <c r="F38" i="48"/>
  <c r="E37" i="48"/>
  <c r="D37" i="48"/>
  <c r="C37" i="48"/>
  <c r="F36" i="48"/>
  <c r="F35" i="48"/>
  <c r="F34" i="48"/>
  <c r="E33" i="48"/>
  <c r="D33" i="48"/>
  <c r="C33" i="48"/>
  <c r="F32" i="48"/>
  <c r="F31" i="48"/>
  <c r="F30" i="48"/>
  <c r="F29" i="48"/>
  <c r="F28" i="48"/>
  <c r="E27" i="48"/>
  <c r="D27" i="48"/>
  <c r="C27" i="48"/>
  <c r="F26" i="48"/>
  <c r="F25" i="48"/>
  <c r="F24" i="48"/>
  <c r="F23" i="48"/>
  <c r="F22" i="48"/>
  <c r="F21" i="48"/>
  <c r="F20" i="48"/>
  <c r="E19" i="48"/>
  <c r="D19" i="48"/>
  <c r="C19" i="48"/>
  <c r="F18" i="48"/>
  <c r="F17" i="48"/>
  <c r="F16" i="48"/>
  <c r="F15" i="48"/>
  <c r="F14" i="48"/>
  <c r="F13" i="48"/>
  <c r="E12" i="48"/>
  <c r="D12" i="48"/>
  <c r="C12" i="48"/>
  <c r="F11" i="48"/>
  <c r="F10" i="48"/>
  <c r="F9" i="48"/>
  <c r="E8" i="48"/>
  <c r="E51" i="48" s="1"/>
  <c r="D8" i="48"/>
  <c r="F7" i="48"/>
  <c r="F6" i="48"/>
  <c r="F5" i="48"/>
  <c r="F4" i="48"/>
  <c r="F3" i="48"/>
  <c r="F3" i="47"/>
  <c r="F4" i="47"/>
  <c r="F5" i="47"/>
  <c r="F6" i="47"/>
  <c r="F7" i="47"/>
  <c r="C8" i="47"/>
  <c r="D8" i="47"/>
  <c r="E8" i="47"/>
  <c r="F8" i="47"/>
  <c r="F9" i="47"/>
  <c r="F10" i="47"/>
  <c r="F11" i="47"/>
  <c r="C12" i="47"/>
  <c r="D12" i="47"/>
  <c r="F12" i="47" s="1"/>
  <c r="E12" i="47"/>
  <c r="F13" i="47"/>
  <c r="F14" i="47"/>
  <c r="F15" i="47"/>
  <c r="F16" i="47"/>
  <c r="F17" i="47"/>
  <c r="F18" i="47"/>
  <c r="C19" i="47"/>
  <c r="D19" i="47"/>
  <c r="E19" i="47"/>
  <c r="F19" i="47" s="1"/>
  <c r="F20" i="47"/>
  <c r="F21" i="47"/>
  <c r="F22" i="47"/>
  <c r="F23" i="47"/>
  <c r="F24" i="47"/>
  <c r="F25" i="47"/>
  <c r="F26" i="47"/>
  <c r="C27" i="47"/>
  <c r="D27" i="47"/>
  <c r="F27" i="47" s="1"/>
  <c r="E27" i="47"/>
  <c r="E51" i="47" s="1"/>
  <c r="F28" i="47"/>
  <c r="F29" i="47"/>
  <c r="F30" i="47"/>
  <c r="F31" i="47"/>
  <c r="F32" i="47"/>
  <c r="C33" i="47"/>
  <c r="D33" i="47"/>
  <c r="D51" i="47" s="1"/>
  <c r="F51" i="47" s="1"/>
  <c r="E33" i="47"/>
  <c r="F34" i="47"/>
  <c r="F35" i="47"/>
  <c r="F36" i="47"/>
  <c r="C37" i="47"/>
  <c r="D37" i="47"/>
  <c r="F37" i="47" s="1"/>
  <c r="E37" i="47"/>
  <c r="F38" i="47"/>
  <c r="F39" i="47"/>
  <c r="F40" i="47"/>
  <c r="F41" i="47"/>
  <c r="C42" i="47"/>
  <c r="D42" i="47"/>
  <c r="F42" i="47" s="1"/>
  <c r="E42" i="47"/>
  <c r="F43" i="47"/>
  <c r="F44" i="47"/>
  <c r="F45" i="47"/>
  <c r="F46" i="47"/>
  <c r="F47" i="47"/>
  <c r="F48" i="47"/>
  <c r="F49" i="47"/>
  <c r="C50" i="47"/>
  <c r="D50" i="47"/>
  <c r="F50" i="47" s="1"/>
  <c r="E50" i="47"/>
  <c r="C51" i="47"/>
  <c r="F51" i="52" l="1"/>
  <c r="F51" i="51"/>
  <c r="F42" i="49"/>
  <c r="F27" i="49"/>
  <c r="E51" i="49"/>
  <c r="F12" i="49"/>
  <c r="F19" i="49"/>
  <c r="D51" i="49"/>
  <c r="F37" i="49"/>
  <c r="F50" i="49"/>
  <c r="F33" i="49"/>
  <c r="C51" i="49"/>
  <c r="F8" i="49"/>
  <c r="F42" i="48"/>
  <c r="F37" i="48"/>
  <c r="F33" i="48"/>
  <c r="F27" i="48"/>
  <c r="F19" i="48"/>
  <c r="F8" i="48"/>
  <c r="F50" i="48"/>
  <c r="F12" i="48"/>
  <c r="C51" i="48"/>
  <c r="F51" i="48"/>
  <c r="F33" i="47"/>
  <c r="F51" i="49" l="1"/>
  <c r="C33" i="46"/>
  <c r="C37" i="46" l="1"/>
  <c r="C27" i="46"/>
  <c r="C19" i="46"/>
  <c r="C12" i="46"/>
  <c r="C8" i="46"/>
  <c r="C42" i="46"/>
  <c r="C50" i="46"/>
  <c r="E50" i="46"/>
  <c r="D50" i="46"/>
  <c r="F49" i="46"/>
  <c r="F48" i="46"/>
  <c r="F47" i="46"/>
  <c r="F46" i="46"/>
  <c r="F45" i="46"/>
  <c r="F44" i="46"/>
  <c r="F43" i="46"/>
  <c r="E42" i="46"/>
  <c r="D42" i="46"/>
  <c r="F41" i="46"/>
  <c r="F40" i="46"/>
  <c r="F39" i="46"/>
  <c r="F38" i="46"/>
  <c r="E37" i="46"/>
  <c r="D37" i="46"/>
  <c r="F37" i="46" s="1"/>
  <c r="F36" i="46"/>
  <c r="F35" i="46"/>
  <c r="F34" i="46"/>
  <c r="E33" i="46"/>
  <c r="D33" i="46"/>
  <c r="F32" i="46"/>
  <c r="F31" i="46"/>
  <c r="F30" i="46"/>
  <c r="F29" i="46"/>
  <c r="F28" i="46"/>
  <c r="E27" i="46"/>
  <c r="D27" i="46"/>
  <c r="F26" i="46"/>
  <c r="F25" i="46"/>
  <c r="F24" i="46"/>
  <c r="F23" i="46"/>
  <c r="F22" i="46"/>
  <c r="F21" i="46"/>
  <c r="F20" i="46"/>
  <c r="E19" i="46"/>
  <c r="D19" i="46"/>
  <c r="F18" i="46"/>
  <c r="F17" i="46"/>
  <c r="F16" i="46"/>
  <c r="F15" i="46"/>
  <c r="F14" i="46"/>
  <c r="F13" i="46"/>
  <c r="E12" i="46"/>
  <c r="D12" i="46"/>
  <c r="F11" i="46"/>
  <c r="F10" i="46"/>
  <c r="F9" i="46"/>
  <c r="E8" i="46"/>
  <c r="D8" i="46"/>
  <c r="F7" i="46"/>
  <c r="F6" i="46"/>
  <c r="F5" i="46"/>
  <c r="F4" i="46"/>
  <c r="F3" i="46"/>
  <c r="E50" i="45"/>
  <c r="D50" i="45"/>
  <c r="C50" i="45"/>
  <c r="F49" i="45"/>
  <c r="F48" i="45"/>
  <c r="F47" i="45"/>
  <c r="F46" i="45"/>
  <c r="F45" i="45"/>
  <c r="F44" i="45"/>
  <c r="F43" i="45"/>
  <c r="E42" i="45"/>
  <c r="D42" i="45"/>
  <c r="C42" i="45"/>
  <c r="F41" i="45"/>
  <c r="F40" i="45"/>
  <c r="F39" i="45"/>
  <c r="F38" i="45"/>
  <c r="E37" i="45"/>
  <c r="D37" i="45"/>
  <c r="C37" i="45"/>
  <c r="F36" i="45"/>
  <c r="F35" i="45"/>
  <c r="F34" i="45"/>
  <c r="E33" i="45"/>
  <c r="D33" i="45"/>
  <c r="C33" i="45"/>
  <c r="F32" i="45"/>
  <c r="F31" i="45"/>
  <c r="F30" i="45"/>
  <c r="F29" i="45"/>
  <c r="F28" i="45"/>
  <c r="E27" i="45"/>
  <c r="D27" i="45"/>
  <c r="C27" i="45"/>
  <c r="F26" i="45"/>
  <c r="F25" i="45"/>
  <c r="F24" i="45"/>
  <c r="F23" i="45"/>
  <c r="F22" i="45"/>
  <c r="F21" i="45"/>
  <c r="F20" i="45"/>
  <c r="E19" i="45"/>
  <c r="D19" i="45"/>
  <c r="C19" i="45"/>
  <c r="F18" i="45"/>
  <c r="F17" i="45"/>
  <c r="F16" i="45"/>
  <c r="F15" i="45"/>
  <c r="F14" i="45"/>
  <c r="F13" i="45"/>
  <c r="E12" i="45"/>
  <c r="D12" i="45"/>
  <c r="C12" i="45"/>
  <c r="F11" i="45"/>
  <c r="F10" i="45"/>
  <c r="F9" i="45"/>
  <c r="E8" i="45"/>
  <c r="D8" i="45"/>
  <c r="C8" i="45"/>
  <c r="C51" i="45" s="1"/>
  <c r="F7" i="45"/>
  <c r="F6" i="45"/>
  <c r="F5" i="45"/>
  <c r="F4" i="45"/>
  <c r="F3" i="45"/>
  <c r="F36" i="44"/>
  <c r="C37" i="44"/>
  <c r="E50" i="44"/>
  <c r="D50" i="44"/>
  <c r="C50" i="44"/>
  <c r="F49" i="44"/>
  <c r="F48" i="44"/>
  <c r="F47" i="44"/>
  <c r="F46" i="44"/>
  <c r="F45" i="44"/>
  <c r="F44" i="44"/>
  <c r="F43" i="44"/>
  <c r="E42" i="44"/>
  <c r="D42" i="44"/>
  <c r="C42" i="44"/>
  <c r="F41" i="44"/>
  <c r="F40" i="44"/>
  <c r="F39" i="44"/>
  <c r="F38" i="44"/>
  <c r="E37" i="44"/>
  <c r="D37" i="44"/>
  <c r="F35" i="44"/>
  <c r="F34" i="44"/>
  <c r="E33" i="44"/>
  <c r="D33" i="44"/>
  <c r="C33" i="44"/>
  <c r="F32" i="44"/>
  <c r="F31" i="44"/>
  <c r="F30" i="44"/>
  <c r="F29" i="44"/>
  <c r="F28" i="44"/>
  <c r="E27" i="44"/>
  <c r="D27" i="44"/>
  <c r="C27" i="44"/>
  <c r="F26" i="44"/>
  <c r="F25" i="44"/>
  <c r="F24" i="44"/>
  <c r="F23" i="44"/>
  <c r="F22" i="44"/>
  <c r="F21" i="44"/>
  <c r="F20" i="44"/>
  <c r="E19" i="44"/>
  <c r="D19" i="44"/>
  <c r="C19" i="44"/>
  <c r="F18" i="44"/>
  <c r="F17" i="44"/>
  <c r="F16" i="44"/>
  <c r="F15" i="44"/>
  <c r="F14" i="44"/>
  <c r="F13" i="44"/>
  <c r="E12" i="44"/>
  <c r="D12" i="44"/>
  <c r="C12" i="44"/>
  <c r="F11" i="44"/>
  <c r="F10" i="44"/>
  <c r="F9" i="44"/>
  <c r="E8" i="44"/>
  <c r="D8" i="44"/>
  <c r="C8" i="44"/>
  <c r="F7" i="44"/>
  <c r="F6" i="44"/>
  <c r="F5" i="44"/>
  <c r="F4" i="44"/>
  <c r="F3" i="44"/>
  <c r="E50" i="43"/>
  <c r="E51" i="43" s="1"/>
  <c r="D50" i="43"/>
  <c r="F50" i="43" s="1"/>
  <c r="C50" i="43"/>
  <c r="F49" i="43"/>
  <c r="F48" i="43"/>
  <c r="F47" i="43"/>
  <c r="F46" i="43"/>
  <c r="F45" i="43"/>
  <c r="F44" i="43"/>
  <c r="F43" i="43"/>
  <c r="E42" i="43"/>
  <c r="D42" i="43"/>
  <c r="F42" i="43" s="1"/>
  <c r="C42" i="43"/>
  <c r="F41" i="43"/>
  <c r="F40" i="43"/>
  <c r="F39" i="43"/>
  <c r="F38" i="43"/>
  <c r="E37" i="43"/>
  <c r="D37" i="43"/>
  <c r="F37" i="43" s="1"/>
  <c r="C37" i="43"/>
  <c r="F36" i="43"/>
  <c r="F35" i="43"/>
  <c r="F34" i="43"/>
  <c r="E33" i="43"/>
  <c r="D33" i="43"/>
  <c r="F33" i="43" s="1"/>
  <c r="C33" i="43"/>
  <c r="F32" i="43"/>
  <c r="F31" i="43"/>
  <c r="F30" i="43"/>
  <c r="F29" i="43"/>
  <c r="F28" i="43"/>
  <c r="E27" i="43"/>
  <c r="D27" i="43"/>
  <c r="F27" i="43" s="1"/>
  <c r="C27" i="43"/>
  <c r="F26" i="43"/>
  <c r="F25" i="43"/>
  <c r="F24" i="43"/>
  <c r="F23" i="43"/>
  <c r="F22" i="43"/>
  <c r="F21" i="43"/>
  <c r="F20" i="43"/>
  <c r="E19" i="43"/>
  <c r="D19" i="43"/>
  <c r="F19" i="43" s="1"/>
  <c r="C19" i="43"/>
  <c r="F18" i="43"/>
  <c r="F17" i="43"/>
  <c r="F16" i="43"/>
  <c r="F15" i="43"/>
  <c r="F14" i="43"/>
  <c r="F13" i="43"/>
  <c r="E12" i="43"/>
  <c r="D12" i="43"/>
  <c r="F12" i="43" s="1"/>
  <c r="C12" i="43"/>
  <c r="F11" i="43"/>
  <c r="F10" i="43"/>
  <c r="F9" i="43"/>
  <c r="E8" i="43"/>
  <c r="D8" i="43"/>
  <c r="D51" i="43" s="1"/>
  <c r="F51" i="43" s="1"/>
  <c r="C8" i="43"/>
  <c r="C51" i="43" s="1"/>
  <c r="F7" i="43"/>
  <c r="F6" i="43"/>
  <c r="F5" i="43"/>
  <c r="F4" i="43"/>
  <c r="F3" i="43"/>
  <c r="F12" i="46" l="1"/>
  <c r="C51" i="46"/>
  <c r="F50" i="46"/>
  <c r="F42" i="46"/>
  <c r="F27" i="46"/>
  <c r="F19" i="46"/>
  <c r="E51" i="46"/>
  <c r="D51" i="46"/>
  <c r="F33" i="46"/>
  <c r="F8" i="46"/>
  <c r="F50" i="45"/>
  <c r="F33" i="45"/>
  <c r="F19" i="45"/>
  <c r="E51" i="45"/>
  <c r="F12" i="45"/>
  <c r="F42" i="45"/>
  <c r="F37" i="45"/>
  <c r="F27" i="45"/>
  <c r="D51" i="45"/>
  <c r="F8" i="45"/>
  <c r="F42" i="44"/>
  <c r="F37" i="44"/>
  <c r="F33" i="44"/>
  <c r="F19" i="44"/>
  <c r="D51" i="44"/>
  <c r="F50" i="44"/>
  <c r="C51" i="44"/>
  <c r="E51" i="44"/>
  <c r="F27" i="44"/>
  <c r="F12" i="44"/>
  <c r="F8" i="44"/>
  <c r="F8" i="43"/>
  <c r="F51" i="46" l="1"/>
  <c r="F51" i="45"/>
  <c r="F51" i="44"/>
  <c r="E12" i="41"/>
  <c r="D12" i="41"/>
  <c r="D51" i="42"/>
  <c r="E50" i="42"/>
  <c r="D50" i="42"/>
  <c r="F50" i="42" s="1"/>
  <c r="C50" i="42"/>
  <c r="F49" i="42"/>
  <c r="F48" i="42"/>
  <c r="F47" i="42"/>
  <c r="F46" i="42"/>
  <c r="F45" i="42"/>
  <c r="F44" i="42"/>
  <c r="F43" i="42"/>
  <c r="E42" i="42"/>
  <c r="D42" i="42"/>
  <c r="F42" i="42" s="1"/>
  <c r="C42" i="42"/>
  <c r="F41" i="42"/>
  <c r="F40" i="42"/>
  <c r="F39" i="42"/>
  <c r="F38" i="42"/>
  <c r="E37" i="42"/>
  <c r="D37" i="42"/>
  <c r="F37" i="42" s="1"/>
  <c r="C37" i="42"/>
  <c r="F36" i="42"/>
  <c r="F35" i="42"/>
  <c r="F34" i="42"/>
  <c r="E33" i="42"/>
  <c r="D33" i="42"/>
  <c r="F33" i="42" s="1"/>
  <c r="C33" i="42"/>
  <c r="F32" i="42"/>
  <c r="F31" i="42"/>
  <c r="F30" i="42"/>
  <c r="F29" i="42"/>
  <c r="F28" i="42"/>
  <c r="E27" i="42"/>
  <c r="E51" i="42" s="1"/>
  <c r="D27" i="42"/>
  <c r="F27" i="42" s="1"/>
  <c r="C27" i="42"/>
  <c r="F26" i="42"/>
  <c r="F25" i="42"/>
  <c r="F24" i="42"/>
  <c r="F23" i="42"/>
  <c r="F22" i="42"/>
  <c r="F21" i="42"/>
  <c r="F20" i="42"/>
  <c r="F19" i="42"/>
  <c r="E19" i="42"/>
  <c r="D19" i="42"/>
  <c r="C19" i="42"/>
  <c r="F18" i="42"/>
  <c r="F17" i="42"/>
  <c r="F16" i="42"/>
  <c r="F15" i="42"/>
  <c r="F14" i="42"/>
  <c r="F13" i="42"/>
  <c r="E12" i="42"/>
  <c r="D12" i="42"/>
  <c r="F12" i="42" s="1"/>
  <c r="C12" i="42"/>
  <c r="F11" i="42"/>
  <c r="F10" i="42"/>
  <c r="F9" i="42"/>
  <c r="E8" i="42"/>
  <c r="D8" i="42"/>
  <c r="F8" i="42" s="1"/>
  <c r="C8" i="42"/>
  <c r="C51" i="42" s="1"/>
  <c r="F7" i="42"/>
  <c r="F6" i="42"/>
  <c r="F5" i="42"/>
  <c r="F4" i="42"/>
  <c r="F3" i="42"/>
  <c r="F51" i="42" l="1"/>
  <c r="E50" i="41" l="1"/>
  <c r="D50" i="41"/>
  <c r="C50" i="41"/>
  <c r="F49" i="41"/>
  <c r="F48" i="41"/>
  <c r="F47" i="41"/>
  <c r="F46" i="41"/>
  <c r="F45" i="41"/>
  <c r="F44" i="41"/>
  <c r="F43" i="41"/>
  <c r="E42" i="41"/>
  <c r="D42" i="41"/>
  <c r="C42" i="41"/>
  <c r="F41" i="41"/>
  <c r="F40" i="41"/>
  <c r="F39" i="41"/>
  <c r="F38" i="41"/>
  <c r="E37" i="41"/>
  <c r="D37" i="41"/>
  <c r="C37" i="41"/>
  <c r="F36" i="41"/>
  <c r="F35" i="41"/>
  <c r="F34" i="41"/>
  <c r="E33" i="41"/>
  <c r="D33" i="41"/>
  <c r="C33" i="41"/>
  <c r="F32" i="41"/>
  <c r="F31" i="41"/>
  <c r="F30" i="41"/>
  <c r="F29" i="41"/>
  <c r="F28" i="41"/>
  <c r="E27" i="41"/>
  <c r="D27" i="41"/>
  <c r="C27" i="41"/>
  <c r="F26" i="41"/>
  <c r="F25" i="41"/>
  <c r="F24" i="41"/>
  <c r="F23" i="41"/>
  <c r="F22" i="41"/>
  <c r="F21" i="41"/>
  <c r="F20" i="41"/>
  <c r="E19" i="41"/>
  <c r="D19" i="41"/>
  <c r="C19" i="41"/>
  <c r="F18" i="41"/>
  <c r="F17" i="41"/>
  <c r="F16" i="41"/>
  <c r="F15" i="41"/>
  <c r="F14" i="41"/>
  <c r="F13" i="41"/>
  <c r="C12" i="41"/>
  <c r="F11" i="41"/>
  <c r="F10" i="41"/>
  <c r="F9" i="41"/>
  <c r="E8" i="41"/>
  <c r="D8" i="41"/>
  <c r="C8" i="41"/>
  <c r="F7" i="41"/>
  <c r="F6" i="41"/>
  <c r="F5" i="41"/>
  <c r="F4" i="41"/>
  <c r="F3" i="41"/>
  <c r="F37" i="41" l="1"/>
  <c r="F50" i="41"/>
  <c r="F42" i="41"/>
  <c r="F19" i="41"/>
  <c r="D51" i="41"/>
  <c r="F33" i="41"/>
  <c r="F27" i="41"/>
  <c r="E51" i="41"/>
  <c r="F12" i="41"/>
  <c r="C51" i="41"/>
  <c r="F8" i="41"/>
  <c r="F51" i="41" l="1"/>
</calcChain>
</file>

<file path=xl/sharedStrings.xml><?xml version="1.0" encoding="utf-8"?>
<sst xmlns="http://schemas.openxmlformats.org/spreadsheetml/2006/main" count="804" uniqueCount="70">
  <si>
    <t>那　珂　市　地　区　別　人　口</t>
    <rPh sb="0" eb="1">
      <t>トモ</t>
    </rPh>
    <rPh sb="2" eb="3">
      <t>カ</t>
    </rPh>
    <rPh sb="4" eb="5">
      <t>シ</t>
    </rPh>
    <rPh sb="6" eb="7">
      <t>チ</t>
    </rPh>
    <rPh sb="8" eb="9">
      <t>ク</t>
    </rPh>
    <rPh sb="10" eb="11">
      <t>ベツ</t>
    </rPh>
    <rPh sb="12" eb="13">
      <t>ジン</t>
    </rPh>
    <rPh sb="14" eb="15">
      <t>クチ</t>
    </rPh>
    <phoneticPr fontId="3"/>
  </si>
  <si>
    <t>地区</t>
    <rPh sb="0" eb="2">
      <t>チク</t>
    </rPh>
    <phoneticPr fontId="3"/>
  </si>
  <si>
    <t>大字名</t>
    <rPh sb="0" eb="2">
      <t>オオアザ</t>
    </rPh>
    <rPh sb="2" eb="3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</si>
  <si>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</si>
  <si>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</si>
  <si>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</si>
  <si>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</si>
  <si>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神　崎</t>
    <rPh sb="0" eb="1">
      <t>カミ</t>
    </rPh>
    <rPh sb="2" eb="3">
      <t>ザキ</t>
    </rPh>
    <phoneticPr fontId="3"/>
  </si>
  <si>
    <t>本米崎</t>
    <rPh sb="0" eb="1">
      <t>モト</t>
    </rPh>
    <rPh sb="1" eb="2">
      <t>コメ</t>
    </rPh>
    <rPh sb="2" eb="3">
      <t>ザキ</t>
    </rPh>
    <phoneticPr fontId="3"/>
  </si>
  <si>
    <t>向山</t>
    <rPh sb="0" eb="2">
      <t>ムコウヤマ</t>
    </rPh>
    <phoneticPr fontId="3"/>
  </si>
  <si>
    <t>横堀</t>
    <rPh sb="0" eb="2">
      <t>ヨコボリ</t>
    </rPh>
    <phoneticPr fontId="3"/>
  </si>
  <si>
    <t>堤</t>
    <rPh sb="0" eb="1">
      <t>ツツミ</t>
    </rPh>
    <phoneticPr fontId="3"/>
  </si>
  <si>
    <t>杉</t>
    <rPh sb="0" eb="1">
      <t>スギ</t>
    </rPh>
    <phoneticPr fontId="3"/>
  </si>
  <si>
    <t>計</t>
    <rPh sb="0" eb="1">
      <t>ケイ</t>
    </rPh>
    <phoneticPr fontId="3"/>
  </si>
  <si>
    <t>額　田</t>
    <rPh sb="0" eb="1">
      <t>ガク</t>
    </rPh>
    <rPh sb="2" eb="3">
      <t>タ</t>
    </rPh>
    <phoneticPr fontId="3"/>
  </si>
  <si>
    <t>額田東郷</t>
    <rPh sb="0" eb="2">
      <t>ヌカダ</t>
    </rPh>
    <rPh sb="2" eb="3">
      <t>ヒガシ</t>
    </rPh>
    <rPh sb="3" eb="4">
      <t>ゴウ</t>
    </rPh>
    <phoneticPr fontId="3"/>
  </si>
  <si>
    <t>額田南郷</t>
    <rPh sb="0" eb="2">
      <t>ヌカダ</t>
    </rPh>
    <rPh sb="2" eb="3">
      <t>ミナミ</t>
    </rPh>
    <rPh sb="3" eb="4">
      <t>ゴウ</t>
    </rPh>
    <phoneticPr fontId="3"/>
  </si>
  <si>
    <t>額田北郷</t>
    <rPh sb="0" eb="2">
      <t>ヌカダ</t>
    </rPh>
    <rPh sb="2" eb="4">
      <t>キタゴウ</t>
    </rPh>
    <phoneticPr fontId="3"/>
  </si>
  <si>
    <t>菅　谷</t>
    <rPh sb="0" eb="1">
      <t>スガ</t>
    </rPh>
    <rPh sb="2" eb="3">
      <t>タニ</t>
    </rPh>
    <phoneticPr fontId="3"/>
  </si>
  <si>
    <t>菅　谷</t>
    <rPh sb="0" eb="2">
      <t>スガヤ</t>
    </rPh>
    <phoneticPr fontId="3"/>
  </si>
  <si>
    <t>福田</t>
    <rPh sb="0" eb="2">
      <t>フクダ</t>
    </rPh>
    <phoneticPr fontId="3"/>
  </si>
  <si>
    <t>竹ノ内１丁目</t>
    <rPh sb="0" eb="1">
      <t>タケ</t>
    </rPh>
    <rPh sb="2" eb="3">
      <t>ウチ</t>
    </rPh>
    <rPh sb="4" eb="6">
      <t>チョウメ</t>
    </rPh>
    <phoneticPr fontId="3"/>
  </si>
  <si>
    <t>竹ノ内２丁目</t>
    <rPh sb="0" eb="1">
      <t>タケ</t>
    </rPh>
    <rPh sb="2" eb="3">
      <t>ウチ</t>
    </rPh>
    <rPh sb="4" eb="6">
      <t>チョウメ</t>
    </rPh>
    <phoneticPr fontId="3"/>
  </si>
  <si>
    <t>竹ノ内３丁目</t>
    <rPh sb="0" eb="1">
      <t>タケ</t>
    </rPh>
    <rPh sb="2" eb="3">
      <t>ウチ</t>
    </rPh>
    <rPh sb="4" eb="6">
      <t>チョウメ</t>
    </rPh>
    <phoneticPr fontId="3"/>
  </si>
  <si>
    <t>竹ノ内４丁目</t>
    <rPh sb="0" eb="1">
      <t>タケ</t>
    </rPh>
    <rPh sb="2" eb="3">
      <t>ウチ</t>
    </rPh>
    <rPh sb="4" eb="6">
      <t>チョウメ</t>
    </rPh>
    <phoneticPr fontId="3"/>
  </si>
  <si>
    <t>五　台</t>
    <rPh sb="0" eb="1">
      <t>ゴ</t>
    </rPh>
    <rPh sb="2" eb="3">
      <t>ダイ</t>
    </rPh>
    <phoneticPr fontId="3"/>
  </si>
  <si>
    <t>後台</t>
    <rPh sb="0" eb="2">
      <t>ゴダイ</t>
    </rPh>
    <phoneticPr fontId="3"/>
  </si>
  <si>
    <t>中台</t>
    <rPh sb="0" eb="2">
      <t>ナカダイ</t>
    </rPh>
    <phoneticPr fontId="3"/>
  </si>
  <si>
    <t>東木倉</t>
    <rPh sb="0" eb="1">
      <t>ヒガシ</t>
    </rPh>
    <rPh sb="1" eb="2">
      <t>キ</t>
    </rPh>
    <rPh sb="2" eb="3">
      <t>クラ</t>
    </rPh>
    <phoneticPr fontId="3"/>
  </si>
  <si>
    <t>西木倉</t>
    <rPh sb="0" eb="1">
      <t>ニシ</t>
    </rPh>
    <rPh sb="1" eb="2">
      <t>キ</t>
    </rPh>
    <rPh sb="2" eb="3">
      <t>クラ</t>
    </rPh>
    <phoneticPr fontId="3"/>
  </si>
  <si>
    <t>豊喰</t>
    <rPh sb="0" eb="1">
      <t>トヨ</t>
    </rPh>
    <rPh sb="1" eb="2">
      <t>ク</t>
    </rPh>
    <phoneticPr fontId="3"/>
  </si>
  <si>
    <t>津田</t>
    <rPh sb="0" eb="2">
      <t>ツダ</t>
    </rPh>
    <phoneticPr fontId="3"/>
  </si>
  <si>
    <t>上河内</t>
    <rPh sb="0" eb="1">
      <t>ウエ</t>
    </rPh>
    <rPh sb="1" eb="2">
      <t>カ</t>
    </rPh>
    <rPh sb="2" eb="3">
      <t>ナイ</t>
    </rPh>
    <phoneticPr fontId="3"/>
  </si>
  <si>
    <t>戸　多</t>
    <rPh sb="0" eb="1">
      <t>ト</t>
    </rPh>
    <rPh sb="2" eb="3">
      <t>オオ</t>
    </rPh>
    <phoneticPr fontId="3"/>
  </si>
  <si>
    <t>戸</t>
    <rPh sb="0" eb="1">
      <t>ト</t>
    </rPh>
    <phoneticPr fontId="3"/>
  </si>
  <si>
    <t>田崎</t>
    <rPh sb="0" eb="2">
      <t>タサキ</t>
    </rPh>
    <phoneticPr fontId="3"/>
  </si>
  <si>
    <t>大内</t>
    <rPh sb="0" eb="2">
      <t>オオウチ</t>
    </rPh>
    <phoneticPr fontId="3"/>
  </si>
  <si>
    <t>下江戸</t>
    <rPh sb="0" eb="1">
      <t>シモ</t>
    </rPh>
    <rPh sb="1" eb="3">
      <t>エド</t>
    </rPh>
    <phoneticPr fontId="3"/>
  </si>
  <si>
    <t>上国井</t>
    <rPh sb="0" eb="1">
      <t>ウエ</t>
    </rPh>
    <rPh sb="1" eb="2">
      <t>クニ</t>
    </rPh>
    <rPh sb="2" eb="3">
      <t>イ</t>
    </rPh>
    <phoneticPr fontId="3"/>
  </si>
  <si>
    <t>芳　野</t>
    <rPh sb="0" eb="1">
      <t>ヨシ</t>
    </rPh>
    <rPh sb="2" eb="3">
      <t>ノ</t>
    </rPh>
    <phoneticPr fontId="3"/>
  </si>
  <si>
    <t>飯田</t>
    <rPh sb="0" eb="2">
      <t>イイダ</t>
    </rPh>
    <phoneticPr fontId="3"/>
  </si>
  <si>
    <t>鴻巣</t>
    <rPh sb="0" eb="2">
      <t>コウノス</t>
    </rPh>
    <phoneticPr fontId="3"/>
  </si>
  <si>
    <t>戸崎</t>
    <rPh sb="0" eb="2">
      <t>トザキ</t>
    </rPh>
    <phoneticPr fontId="3"/>
  </si>
  <si>
    <t>木　崎</t>
    <rPh sb="0" eb="1">
      <t>キ</t>
    </rPh>
    <rPh sb="2" eb="3">
      <t>ザキ</t>
    </rPh>
    <phoneticPr fontId="3"/>
  </si>
  <si>
    <t>鹿島</t>
    <rPh sb="0" eb="2">
      <t>カシマ</t>
    </rPh>
    <phoneticPr fontId="3"/>
  </si>
  <si>
    <t>門部</t>
    <rPh sb="0" eb="1">
      <t>モン</t>
    </rPh>
    <rPh sb="1" eb="2">
      <t>ブ</t>
    </rPh>
    <phoneticPr fontId="3"/>
  </si>
  <si>
    <t>北酒出</t>
    <rPh sb="0" eb="1">
      <t>キタ</t>
    </rPh>
    <rPh sb="1" eb="3">
      <t>サカイデ</t>
    </rPh>
    <phoneticPr fontId="3"/>
  </si>
  <si>
    <t>南酒出</t>
    <rPh sb="0" eb="1">
      <t>ミナミ</t>
    </rPh>
    <rPh sb="1" eb="2">
      <t>サケ</t>
    </rPh>
    <rPh sb="2" eb="3">
      <t>デ</t>
    </rPh>
    <phoneticPr fontId="3"/>
  </si>
  <si>
    <t>瓜　連</t>
    <rPh sb="0" eb="1">
      <t>ウリ</t>
    </rPh>
    <rPh sb="2" eb="3">
      <t>レン</t>
    </rPh>
    <phoneticPr fontId="3"/>
  </si>
  <si>
    <t>静</t>
    <rPh sb="0" eb="1">
      <t>シズ</t>
    </rPh>
    <phoneticPr fontId="3"/>
  </si>
  <si>
    <t>下大賀</t>
    <rPh sb="0" eb="1">
      <t>シモ</t>
    </rPh>
    <rPh sb="1" eb="3">
      <t>オオガ</t>
    </rPh>
    <phoneticPr fontId="3"/>
  </si>
  <si>
    <t>瓜連</t>
    <rPh sb="0" eb="1">
      <t>ウリ</t>
    </rPh>
    <rPh sb="1" eb="2">
      <t>レン</t>
    </rPh>
    <phoneticPr fontId="3"/>
  </si>
  <si>
    <t>中里</t>
    <rPh sb="0" eb="2">
      <t>ナカザト</t>
    </rPh>
    <phoneticPr fontId="3"/>
  </si>
  <si>
    <t>古徳</t>
    <rPh sb="0" eb="1">
      <t>コ</t>
    </rPh>
    <rPh sb="1" eb="2">
      <t>トク</t>
    </rPh>
    <phoneticPr fontId="3"/>
  </si>
  <si>
    <t>平野</t>
    <rPh sb="0" eb="2">
      <t>ヒラノ</t>
    </rPh>
    <phoneticPr fontId="3"/>
  </si>
  <si>
    <t>合　計</t>
    <rPh sb="0" eb="1">
      <t>ゴウ</t>
    </rPh>
    <rPh sb="2" eb="3">
      <t>ケイ</t>
    </rPh>
    <phoneticPr fontId="3"/>
  </si>
  <si>
    <t>※住民基本台帳法の改正により、平成24年8月1日から、外国人住民も含めた人口となっています。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7" eb="29">
      <t>ガイコク</t>
    </rPh>
    <rPh sb="29" eb="30">
      <t>ジン</t>
    </rPh>
    <rPh sb="30" eb="32">
      <t>ジュウミン</t>
    </rPh>
    <rPh sb="33" eb="34">
      <t>フク</t>
    </rPh>
    <rPh sb="36" eb="38">
      <t>ジンコウ</t>
    </rPh>
    <phoneticPr fontId="3"/>
  </si>
  <si>
    <t xml:space="preserve">  </t>
    <phoneticPr fontId="3"/>
  </si>
  <si>
    <t>令和6年2月1日現在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</si>
  <si>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令和6年1月1日現在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</si>
  <si>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令和6年3月1日現在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</si>
  <si>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令和6年4月1日現在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</si>
  <si>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令和6年5月1日現在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</si>
  <si>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令和6年6月1日現在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</si>
  <si>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令和6年7月1日現在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</si>
  <si>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令和6年8月1日現在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</si>
  <si>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令和6年9月1日現在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</si>
  <si>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令和6年10月1日現在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</si>
  <si>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令和6年11月1日現在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</si>
  <si>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令和6年12月1日現在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</si>
</sst>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indent="1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>
      <alignment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8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38" fontId="4" fillId="0" borderId="10" xfId="1" applyFont="1" applyBorder="1">
      <alignment vertical="center"/>
    </xf>
    <xf numFmtId="38" fontId="4" fillId="0" borderId="11" xfId="1" applyFont="1" applyBorder="1" applyAlignment="1">
      <alignment horizontal="distributed" vertical="center" indent="1"/>
    </xf>
    <xf numFmtId="38" fontId="4" fillId="0" borderId="11" xfId="1" applyFont="1" applyBorder="1" applyProtection="1">
      <alignment vertical="center"/>
      <protection locked="0"/>
    </xf>
    <xf numFmtId="38" fontId="4" fillId="0" borderId="12" xfId="1" applyFont="1" applyBorder="1" applyProtection="1">
      <alignment vertical="center"/>
      <protection locked="0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distributed" vertical="center" indent="1"/>
    </xf>
    <xf numFmtId="38" fontId="4" fillId="0" borderId="1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 applyAlignment="1">
      <alignment horizontal="distributed" vertical="center" indent="1"/>
    </xf>
    <xf numFmtId="38" fontId="4" fillId="0" borderId="18" xfId="1" applyFont="1" applyBorder="1" applyProtection="1">
      <alignment vertical="center"/>
      <protection locked="0"/>
    </xf>
    <xf numFmtId="38" fontId="4" fillId="0" borderId="17" xfId="1" applyFont="1" applyBorder="1" applyProtection="1">
      <alignment vertical="center"/>
      <protection locked="0"/>
    </xf>
    <xf numFmtId="38" fontId="4" fillId="0" borderId="19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distributed" vertical="center" indent="1"/>
    </xf>
    <xf numFmtId="38" fontId="4" fillId="0" borderId="21" xfId="1" applyFont="1" applyBorder="1" applyProtection="1">
      <alignment vertical="center"/>
      <protection locked="0"/>
    </xf>
    <xf numFmtId="38" fontId="4" fillId="0" borderId="22" xfId="1" applyFont="1" applyBorder="1" applyAlignment="1">
      <alignment horizontal="distributed" vertical="center" indent="1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6" xfId="1" applyFont="1" applyBorder="1" applyAlignment="1">
      <alignment horizontal="distributed" vertical="center" indent="1"/>
    </xf>
    <xf numFmtId="38" fontId="4" fillId="0" borderId="12" xfId="1" applyFont="1" applyBorder="1" applyAlignment="1">
      <alignment horizontal="distributed" vertical="center" indent="1"/>
    </xf>
    <xf numFmtId="38" fontId="4" fillId="0" borderId="25" xfId="1" applyFont="1" applyBorder="1" applyAlignment="1">
      <alignment horizontal="distributed" vertical="center" indent="1"/>
    </xf>
    <xf numFmtId="38" fontId="4" fillId="0" borderId="25" xfId="1" applyFont="1" applyBorder="1" applyProtection="1">
      <alignment vertical="center"/>
      <protection locked="0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6A50-DEDE-4C3A-95C7-3A76C0258E23}">
  <sheetPr>
    <pageSetUpPr fitToPage="1"/>
  </sheetPr>
  <dimension ref="A1:F57"/>
  <sheetViews>
    <sheetView topLeftCell="A37" zoomScaleNormal="100" workbookViewId="0">
      <selection activeCell="K11" sqref="K11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6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6" ht="15.75" customHeight="1" thickBot="1" x14ac:dyDescent="0.2">
      <c r="A2" s="2" t="s">
        <v>1</v>
      </c>
      <c r="B2" s="45" t="s">
        <v>2</v>
      </c>
      <c r="C2" s="45" t="s">
        <v>3</v>
      </c>
      <c r="D2" s="3" t="s">
        <v>4</v>
      </c>
      <c r="E2" s="3" t="s">
        <v>5</v>
      </c>
      <c r="F2" s="4" t="s">
        <v>6</v>
      </c>
    </row>
    <row r="3" spans="1:6" ht="15.75" customHeight="1" x14ac:dyDescent="0.15">
      <c r="A3" s="59" t="s">
        <v>7</v>
      </c>
      <c r="B3" s="5" t="s">
        <v>8</v>
      </c>
      <c r="C3" s="6">
        <v>400</v>
      </c>
      <c r="D3" s="7">
        <v>437</v>
      </c>
      <c r="E3" s="7">
        <v>469</v>
      </c>
      <c r="F3" s="8">
        <f t="shared" ref="F3:F51" si="0">D3+E3</f>
        <v>906</v>
      </c>
    </row>
    <row r="4" spans="1:6" ht="15.75" customHeight="1" x14ac:dyDescent="0.15">
      <c r="A4" s="60"/>
      <c r="B4" s="9" t="s">
        <v>9</v>
      </c>
      <c r="C4" s="10">
        <v>233</v>
      </c>
      <c r="D4" s="11">
        <v>271</v>
      </c>
      <c r="E4" s="11">
        <v>282</v>
      </c>
      <c r="F4" s="12">
        <f t="shared" si="0"/>
        <v>553</v>
      </c>
    </row>
    <row r="5" spans="1:6" ht="15.75" customHeight="1" x14ac:dyDescent="0.15">
      <c r="A5" s="60"/>
      <c r="B5" s="13" t="s">
        <v>10</v>
      </c>
      <c r="C5" s="14">
        <v>504</v>
      </c>
      <c r="D5" s="15">
        <v>603</v>
      </c>
      <c r="E5" s="15">
        <v>612</v>
      </c>
      <c r="F5" s="16">
        <f t="shared" si="0"/>
        <v>1215</v>
      </c>
    </row>
    <row r="6" spans="1:6" ht="15.75" customHeight="1" x14ac:dyDescent="0.15">
      <c r="A6" s="60"/>
      <c r="B6" s="13" t="s">
        <v>11</v>
      </c>
      <c r="C6" s="14">
        <v>274</v>
      </c>
      <c r="D6" s="15">
        <v>315</v>
      </c>
      <c r="E6" s="15">
        <v>333</v>
      </c>
      <c r="F6" s="16">
        <f t="shared" si="0"/>
        <v>648</v>
      </c>
    </row>
    <row r="7" spans="1:6" ht="15.75" customHeight="1" x14ac:dyDescent="0.15">
      <c r="A7" s="60"/>
      <c r="B7" s="13" t="s">
        <v>12</v>
      </c>
      <c r="C7" s="14">
        <v>735</v>
      </c>
      <c r="D7" s="15">
        <v>827</v>
      </c>
      <c r="E7" s="15">
        <v>865</v>
      </c>
      <c r="F7" s="16">
        <f t="shared" si="0"/>
        <v>1692</v>
      </c>
    </row>
    <row r="8" spans="1:6" ht="15.75" customHeight="1" thickBot="1" x14ac:dyDescent="0.2">
      <c r="A8" s="61"/>
      <c r="B8" s="17" t="s">
        <v>13</v>
      </c>
      <c r="C8" s="18">
        <f>SUM(C3:C7)</f>
        <v>2146</v>
      </c>
      <c r="D8" s="19">
        <f>SUM(D3:D7)</f>
        <v>2453</v>
      </c>
      <c r="E8" s="19">
        <f>SUM(E3:E7)</f>
        <v>2561</v>
      </c>
      <c r="F8" s="20">
        <f t="shared" si="0"/>
        <v>5014</v>
      </c>
    </row>
    <row r="9" spans="1:6" ht="15.75" customHeight="1" x14ac:dyDescent="0.15">
      <c r="A9" s="59" t="s">
        <v>14</v>
      </c>
      <c r="B9" s="21" t="s">
        <v>15</v>
      </c>
      <c r="C9" s="22">
        <v>226</v>
      </c>
      <c r="D9" s="23">
        <v>259</v>
      </c>
      <c r="E9" s="22">
        <v>286</v>
      </c>
      <c r="F9" s="24">
        <f t="shared" si="0"/>
        <v>545</v>
      </c>
    </row>
    <row r="10" spans="1:6" ht="15.75" customHeight="1" x14ac:dyDescent="0.15">
      <c r="A10" s="60"/>
      <c r="B10" s="13" t="s">
        <v>16</v>
      </c>
      <c r="C10" s="15">
        <v>786</v>
      </c>
      <c r="D10" s="14">
        <v>927</v>
      </c>
      <c r="E10" s="15">
        <v>911</v>
      </c>
      <c r="F10" s="16">
        <f t="shared" si="0"/>
        <v>1838</v>
      </c>
    </row>
    <row r="11" spans="1:6" ht="15.75" customHeight="1" x14ac:dyDescent="0.15">
      <c r="A11" s="60"/>
      <c r="B11" s="13" t="s">
        <v>17</v>
      </c>
      <c r="C11" s="15">
        <v>422</v>
      </c>
      <c r="D11" s="14">
        <v>496</v>
      </c>
      <c r="E11" s="15">
        <v>472</v>
      </c>
      <c r="F11" s="16">
        <f t="shared" si="0"/>
        <v>968</v>
      </c>
    </row>
    <row r="12" spans="1:6" ht="16.5" customHeight="1" thickBot="1" x14ac:dyDescent="0.2">
      <c r="A12" s="61"/>
      <c r="B12" s="17" t="s">
        <v>13</v>
      </c>
      <c r="C12" s="19">
        <f>SUM(C9:C11)</f>
        <v>1434</v>
      </c>
      <c r="D12" s="18">
        <f>SUM(D9:D11)</f>
        <v>1682</v>
      </c>
      <c r="E12" s="19">
        <f>SUM(E9:E11)</f>
        <v>1669</v>
      </c>
      <c r="F12" s="20">
        <f t="shared" si="0"/>
        <v>3351</v>
      </c>
    </row>
    <row r="13" spans="1:6" ht="15.75" customHeight="1" x14ac:dyDescent="0.15">
      <c r="A13" s="59" t="s">
        <v>18</v>
      </c>
      <c r="B13" s="21" t="s">
        <v>19</v>
      </c>
      <c r="C13" s="23">
        <v>8375</v>
      </c>
      <c r="D13" s="23">
        <v>9317</v>
      </c>
      <c r="E13" s="23">
        <v>9701</v>
      </c>
      <c r="F13" s="24">
        <f>D13+E13</f>
        <v>19018</v>
      </c>
    </row>
    <row r="14" spans="1:6" ht="15.75" customHeight="1" x14ac:dyDescent="0.15">
      <c r="A14" s="60"/>
      <c r="B14" s="13" t="s">
        <v>20</v>
      </c>
      <c r="C14" s="14">
        <v>566</v>
      </c>
      <c r="D14" s="14">
        <v>623</v>
      </c>
      <c r="E14" s="14">
        <v>700</v>
      </c>
      <c r="F14" s="16">
        <f>D14+E14</f>
        <v>1323</v>
      </c>
    </row>
    <row r="15" spans="1:6" ht="15.75" customHeight="1" x14ac:dyDescent="0.15">
      <c r="A15" s="60"/>
      <c r="B15" s="26" t="s">
        <v>21</v>
      </c>
      <c r="C15" s="10">
        <v>247</v>
      </c>
      <c r="D15" s="11">
        <v>268</v>
      </c>
      <c r="E15" s="11">
        <v>304</v>
      </c>
      <c r="F15" s="12">
        <f t="shared" si="0"/>
        <v>572</v>
      </c>
    </row>
    <row r="16" spans="1:6" ht="15.75" customHeight="1" x14ac:dyDescent="0.15">
      <c r="A16" s="60"/>
      <c r="B16" s="27" t="s">
        <v>22</v>
      </c>
      <c r="C16" s="15">
        <v>129</v>
      </c>
      <c r="D16" s="15">
        <v>171</v>
      </c>
      <c r="E16" s="15">
        <v>178</v>
      </c>
      <c r="F16" s="16">
        <f t="shared" si="0"/>
        <v>349</v>
      </c>
    </row>
    <row r="17" spans="1:6" ht="15.75" customHeight="1" x14ac:dyDescent="0.15">
      <c r="A17" s="60"/>
      <c r="B17" s="28" t="s">
        <v>23</v>
      </c>
      <c r="C17" s="14">
        <v>122</v>
      </c>
      <c r="D17" s="15">
        <v>142</v>
      </c>
      <c r="E17" s="15">
        <v>131</v>
      </c>
      <c r="F17" s="16">
        <f t="shared" si="0"/>
        <v>273</v>
      </c>
    </row>
    <row r="18" spans="1:6" ht="15.75" customHeight="1" x14ac:dyDescent="0.15">
      <c r="A18" s="60"/>
      <c r="B18" s="28" t="s">
        <v>24</v>
      </c>
      <c r="C18" s="14">
        <v>138</v>
      </c>
      <c r="D18" s="15">
        <v>193</v>
      </c>
      <c r="E18" s="15">
        <v>179</v>
      </c>
      <c r="F18" s="16">
        <f t="shared" si="0"/>
        <v>372</v>
      </c>
    </row>
    <row r="19" spans="1:6" ht="15.75" customHeight="1" thickBot="1" x14ac:dyDescent="0.2">
      <c r="A19" s="61"/>
      <c r="B19" s="17" t="s">
        <v>13</v>
      </c>
      <c r="C19" s="18">
        <f>SUM(C13:C18)</f>
        <v>9577</v>
      </c>
      <c r="D19" s="19">
        <f>SUM(D13:D18)</f>
        <v>10714</v>
      </c>
      <c r="E19" s="19">
        <f>SUM(E13:E18)</f>
        <v>11193</v>
      </c>
      <c r="F19" s="20">
        <f t="shared" si="0"/>
        <v>21907</v>
      </c>
    </row>
    <row r="20" spans="1:6" ht="15.75" customHeight="1" x14ac:dyDescent="0.15">
      <c r="A20" s="59" t="s">
        <v>25</v>
      </c>
      <c r="B20" s="21" t="s">
        <v>26</v>
      </c>
      <c r="C20" s="23">
        <v>1677</v>
      </c>
      <c r="D20" s="22">
        <v>1955</v>
      </c>
      <c r="E20" s="22">
        <v>2046</v>
      </c>
      <c r="F20" s="24">
        <f t="shared" si="0"/>
        <v>4001</v>
      </c>
    </row>
    <row r="21" spans="1:6" ht="15.75" customHeight="1" x14ac:dyDescent="0.15">
      <c r="A21" s="60"/>
      <c r="B21" s="13" t="s">
        <v>27</v>
      </c>
      <c r="C21" s="14">
        <v>884</v>
      </c>
      <c r="D21" s="15">
        <v>992</v>
      </c>
      <c r="E21" s="15">
        <v>932</v>
      </c>
      <c r="F21" s="16">
        <f t="shared" si="0"/>
        <v>1924</v>
      </c>
    </row>
    <row r="22" spans="1:6" ht="15.75" customHeight="1" x14ac:dyDescent="0.15">
      <c r="A22" s="60"/>
      <c r="B22" s="9" t="s">
        <v>28</v>
      </c>
      <c r="C22" s="10">
        <v>263</v>
      </c>
      <c r="D22" s="11">
        <v>283</v>
      </c>
      <c r="E22" s="11">
        <v>301</v>
      </c>
      <c r="F22" s="12">
        <f t="shared" si="0"/>
        <v>584</v>
      </c>
    </row>
    <row r="23" spans="1:6" ht="15.75" customHeight="1" x14ac:dyDescent="0.15">
      <c r="A23" s="60"/>
      <c r="B23" s="13" t="s">
        <v>29</v>
      </c>
      <c r="C23" s="14">
        <v>189</v>
      </c>
      <c r="D23" s="15">
        <v>211</v>
      </c>
      <c r="E23" s="15">
        <v>233</v>
      </c>
      <c r="F23" s="16">
        <f t="shared" si="0"/>
        <v>444</v>
      </c>
    </row>
    <row r="24" spans="1:6" ht="15.75" customHeight="1" x14ac:dyDescent="0.15">
      <c r="A24" s="60"/>
      <c r="B24" s="29" t="s">
        <v>30</v>
      </c>
      <c r="C24" s="15">
        <v>261</v>
      </c>
      <c r="D24" s="30">
        <v>291</v>
      </c>
      <c r="E24" s="30">
        <v>294</v>
      </c>
      <c r="F24" s="12">
        <f t="shared" si="0"/>
        <v>585</v>
      </c>
    </row>
    <row r="25" spans="1:6" ht="15.75" customHeight="1" x14ac:dyDescent="0.15">
      <c r="A25" s="60"/>
      <c r="B25" s="13" t="s">
        <v>31</v>
      </c>
      <c r="C25" s="14">
        <v>190</v>
      </c>
      <c r="D25" s="15">
        <v>199</v>
      </c>
      <c r="E25" s="15">
        <v>180</v>
      </c>
      <c r="F25" s="16">
        <f t="shared" si="0"/>
        <v>379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3464</v>
      </c>
      <c r="D27" s="32">
        <f>SUM(D20:D26)</f>
        <v>3931</v>
      </c>
      <c r="E27" s="32">
        <f>SUM(E20:E26)</f>
        <v>3986</v>
      </c>
      <c r="F27" s="33">
        <f t="shared" si="0"/>
        <v>7917</v>
      </c>
    </row>
    <row r="28" spans="1:6" ht="15.75" customHeight="1" x14ac:dyDescent="0.15">
      <c r="A28" s="59" t="s">
        <v>33</v>
      </c>
      <c r="B28" s="21" t="s">
        <v>34</v>
      </c>
      <c r="C28" s="23">
        <v>419</v>
      </c>
      <c r="D28" s="22">
        <v>478</v>
      </c>
      <c r="E28" s="22">
        <v>462</v>
      </c>
      <c r="F28" s="24">
        <f t="shared" si="0"/>
        <v>940</v>
      </c>
    </row>
    <row r="29" spans="1:6" ht="15.75" customHeight="1" x14ac:dyDescent="0.15">
      <c r="A29" s="60"/>
      <c r="B29" s="13" t="s">
        <v>35</v>
      </c>
      <c r="C29" s="14">
        <v>88</v>
      </c>
      <c r="D29" s="15">
        <v>99</v>
      </c>
      <c r="E29" s="15">
        <v>94</v>
      </c>
      <c r="F29" s="16">
        <f t="shared" si="0"/>
        <v>193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50</v>
      </c>
      <c r="E30" s="15">
        <v>50</v>
      </c>
      <c r="F30" s="16">
        <f t="shared" si="0"/>
        <v>100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107</v>
      </c>
      <c r="E31" s="15">
        <v>104</v>
      </c>
      <c r="F31" s="16">
        <f>D31+E31</f>
        <v>211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668</v>
      </c>
      <c r="D33" s="32">
        <f>SUM(D28:D32)</f>
        <v>734</v>
      </c>
      <c r="E33" s="32">
        <f>SUM(E28:E32)</f>
        <v>710</v>
      </c>
      <c r="F33" s="33">
        <f t="shared" si="0"/>
        <v>1444</v>
      </c>
    </row>
    <row r="34" spans="1:6" ht="15.75" customHeight="1" x14ac:dyDescent="0.15">
      <c r="A34" s="59" t="s">
        <v>39</v>
      </c>
      <c r="B34" s="35" t="s">
        <v>40</v>
      </c>
      <c r="C34" s="6">
        <v>794</v>
      </c>
      <c r="D34" s="7">
        <v>858</v>
      </c>
      <c r="E34" s="7">
        <v>888</v>
      </c>
      <c r="F34" s="8">
        <f t="shared" si="0"/>
        <v>1746</v>
      </c>
    </row>
    <row r="35" spans="1:6" ht="15.75" customHeight="1" x14ac:dyDescent="0.15">
      <c r="A35" s="60"/>
      <c r="B35" s="36" t="s">
        <v>41</v>
      </c>
      <c r="C35" s="14">
        <v>719</v>
      </c>
      <c r="D35" s="15">
        <v>842</v>
      </c>
      <c r="E35" s="15">
        <v>889</v>
      </c>
      <c r="F35" s="16">
        <f t="shared" si="0"/>
        <v>1731</v>
      </c>
    </row>
    <row r="36" spans="1:6" ht="15.75" customHeight="1" x14ac:dyDescent="0.15">
      <c r="A36" s="60"/>
      <c r="B36" s="13" t="s">
        <v>42</v>
      </c>
      <c r="C36" s="14">
        <v>399</v>
      </c>
      <c r="D36" s="15">
        <v>453</v>
      </c>
      <c r="E36" s="15">
        <v>427</v>
      </c>
      <c r="F36" s="16">
        <f t="shared" si="0"/>
        <v>880</v>
      </c>
    </row>
    <row r="37" spans="1:6" ht="15.75" customHeight="1" thickBot="1" x14ac:dyDescent="0.2">
      <c r="A37" s="61"/>
      <c r="B37" s="17" t="s">
        <v>13</v>
      </c>
      <c r="C37" s="18">
        <f>SUM(C34:C36)</f>
        <v>1912</v>
      </c>
      <c r="D37" s="19">
        <f>SUM(D34:D36)</f>
        <v>2153</v>
      </c>
      <c r="E37" s="19">
        <f>SUM(E34:E36)</f>
        <v>2204</v>
      </c>
      <c r="F37" s="20">
        <f t="shared" si="0"/>
        <v>4357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85</v>
      </c>
      <c r="E38" s="7">
        <v>96</v>
      </c>
      <c r="F38" s="8">
        <f t="shared" si="0"/>
        <v>181</v>
      </c>
    </row>
    <row r="39" spans="1:6" ht="15.75" customHeight="1" x14ac:dyDescent="0.15">
      <c r="A39" s="60"/>
      <c r="B39" s="37" t="s">
        <v>45</v>
      </c>
      <c r="C39" s="38">
        <v>404</v>
      </c>
      <c r="D39" s="38">
        <v>451</v>
      </c>
      <c r="E39" s="38">
        <v>450</v>
      </c>
      <c r="F39" s="12">
        <f t="shared" si="0"/>
        <v>901</v>
      </c>
    </row>
    <row r="40" spans="1:6" ht="15.75" customHeight="1" x14ac:dyDescent="0.15">
      <c r="A40" s="60"/>
      <c r="B40" s="13" t="s">
        <v>46</v>
      </c>
      <c r="C40" s="14">
        <v>115</v>
      </c>
      <c r="D40" s="15">
        <v>135</v>
      </c>
      <c r="E40" s="15">
        <v>133</v>
      </c>
      <c r="F40" s="16">
        <f t="shared" si="0"/>
        <v>268</v>
      </c>
    </row>
    <row r="41" spans="1:6" ht="15.75" customHeight="1" x14ac:dyDescent="0.15">
      <c r="A41" s="60"/>
      <c r="B41" s="13" t="s">
        <v>47</v>
      </c>
      <c r="C41" s="14">
        <v>334</v>
      </c>
      <c r="D41" s="15">
        <v>353</v>
      </c>
      <c r="E41" s="15">
        <v>376</v>
      </c>
      <c r="F41" s="16">
        <f t="shared" si="0"/>
        <v>729</v>
      </c>
    </row>
    <row r="42" spans="1:6" ht="15.75" customHeight="1" thickBot="1" x14ac:dyDescent="0.2">
      <c r="A42" s="61"/>
      <c r="B42" s="31" t="s">
        <v>13</v>
      </c>
      <c r="C42" s="34">
        <f>SUM(C38:C41)</f>
        <v>924</v>
      </c>
      <c r="D42" s="32">
        <f>SUM(D38:D41)</f>
        <v>1024</v>
      </c>
      <c r="E42" s="32">
        <f>SUM(E38:E41)</f>
        <v>1055</v>
      </c>
      <c r="F42" s="33">
        <f t="shared" si="0"/>
        <v>2079</v>
      </c>
    </row>
    <row r="43" spans="1:6" ht="15.75" customHeight="1" x14ac:dyDescent="0.15">
      <c r="A43" s="59" t="s">
        <v>48</v>
      </c>
      <c r="B43" s="21" t="s">
        <v>49</v>
      </c>
      <c r="C43" s="23">
        <v>168</v>
      </c>
      <c r="D43" s="22">
        <v>187</v>
      </c>
      <c r="E43" s="22">
        <v>213</v>
      </c>
      <c r="F43" s="24">
        <f t="shared" si="0"/>
        <v>400</v>
      </c>
    </row>
    <row r="44" spans="1:6" ht="15.75" customHeight="1" x14ac:dyDescent="0.15">
      <c r="A44" s="62"/>
      <c r="B44" s="13" t="s">
        <v>50</v>
      </c>
      <c r="C44" s="14">
        <v>307</v>
      </c>
      <c r="D44" s="15">
        <v>350</v>
      </c>
      <c r="E44" s="15">
        <v>356</v>
      </c>
      <c r="F44" s="16">
        <f t="shared" si="0"/>
        <v>706</v>
      </c>
    </row>
    <row r="45" spans="1:6" ht="15.75" customHeight="1" x14ac:dyDescent="0.15">
      <c r="A45" s="62"/>
      <c r="B45" s="9" t="s">
        <v>51</v>
      </c>
      <c r="C45" s="10">
        <v>1160</v>
      </c>
      <c r="D45" s="11">
        <v>1311</v>
      </c>
      <c r="E45" s="11">
        <v>1407</v>
      </c>
      <c r="F45" s="12">
        <f t="shared" si="0"/>
        <v>2718</v>
      </c>
    </row>
    <row r="46" spans="1:6" ht="15.75" customHeight="1" x14ac:dyDescent="0.15">
      <c r="A46" s="62"/>
      <c r="B46" s="13" t="s">
        <v>52</v>
      </c>
      <c r="C46" s="14">
        <v>619</v>
      </c>
      <c r="D46" s="15">
        <v>496</v>
      </c>
      <c r="E46" s="15">
        <v>534</v>
      </c>
      <c r="F46" s="16">
        <f t="shared" si="0"/>
        <v>1030</v>
      </c>
    </row>
    <row r="47" spans="1:6" ht="15.75" customHeight="1" x14ac:dyDescent="0.15">
      <c r="A47" s="62"/>
      <c r="B47" s="9" t="s">
        <v>53</v>
      </c>
      <c r="C47" s="10">
        <v>287</v>
      </c>
      <c r="D47" s="11">
        <v>329</v>
      </c>
      <c r="E47" s="11">
        <v>350</v>
      </c>
      <c r="F47" s="12">
        <f t="shared" si="0"/>
        <v>679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760</v>
      </c>
      <c r="D49" s="15">
        <v>819</v>
      </c>
      <c r="E49" s="15">
        <v>863</v>
      </c>
      <c r="F49" s="16">
        <f t="shared" si="0"/>
        <v>1682</v>
      </c>
    </row>
    <row r="50" spans="1:6" ht="15.75" customHeight="1" thickBot="1" x14ac:dyDescent="0.2">
      <c r="A50" s="63"/>
      <c r="B50" s="31" t="s">
        <v>13</v>
      </c>
      <c r="C50" s="32">
        <f>SUM(C43:C49)</f>
        <v>3394</v>
      </c>
      <c r="D50" s="32">
        <f>SUM(D43:D49)</f>
        <v>3600</v>
      </c>
      <c r="E50" s="32">
        <f>SUM(E43:E49)</f>
        <v>3832</v>
      </c>
      <c r="F50" s="33">
        <f t="shared" si="0"/>
        <v>7432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23519</v>
      </c>
      <c r="D51" s="40">
        <f>SUM(D8,D12,D19,D27,D33,D37,D42,D50)</f>
        <v>26291</v>
      </c>
      <c r="E51" s="40">
        <f>SUM(E8,E12,E19,E27,E33,E37,E42,E50)</f>
        <v>27210</v>
      </c>
      <c r="F51" s="41">
        <f t="shared" si="0"/>
        <v>53501</v>
      </c>
    </row>
    <row r="52" spans="1:6" ht="15.75" customHeight="1" x14ac:dyDescent="0.15">
      <c r="A52" s="42"/>
      <c r="B52" s="42"/>
      <c r="C52" s="66" t="s">
        <v>59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7D1D-26B5-4FF2-8FD2-38DCC1DB7F9F}">
  <sheetPr>
    <pageSetUpPr fitToPage="1"/>
  </sheetPr>
  <dimension ref="A1:J57"/>
  <sheetViews>
    <sheetView zoomScaleNormal="100" workbookViewId="0">
      <selection activeCell="C51" sqref="C51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3" t="s">
        <v>2</v>
      </c>
      <c r="C2" s="53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402</v>
      </c>
      <c r="D3" s="7">
        <v>438</v>
      </c>
      <c r="E3" s="7">
        <v>467</v>
      </c>
      <c r="F3" s="8">
        <f t="shared" ref="F3:F51" si="0">D3+E3</f>
        <v>905</v>
      </c>
    </row>
    <row r="4" spans="1:10" ht="15.75" customHeight="1" x14ac:dyDescent="0.15">
      <c r="A4" s="60"/>
      <c r="B4" s="9" t="s">
        <v>9</v>
      </c>
      <c r="C4" s="10">
        <v>235</v>
      </c>
      <c r="D4" s="11">
        <v>268</v>
      </c>
      <c r="E4" s="11">
        <v>280</v>
      </c>
      <c r="F4" s="12">
        <f t="shared" si="0"/>
        <v>548</v>
      </c>
    </row>
    <row r="5" spans="1:10" ht="15.75" customHeight="1" x14ac:dyDescent="0.15">
      <c r="A5" s="60"/>
      <c r="B5" s="13" t="s">
        <v>10</v>
      </c>
      <c r="C5" s="14">
        <v>510</v>
      </c>
      <c r="D5" s="15">
        <v>598</v>
      </c>
      <c r="E5" s="15">
        <v>598</v>
      </c>
      <c r="F5" s="16">
        <f t="shared" si="0"/>
        <v>1196</v>
      </c>
    </row>
    <row r="6" spans="1:10" ht="15.75" customHeight="1" x14ac:dyDescent="0.15">
      <c r="A6" s="60"/>
      <c r="B6" s="13" t="s">
        <v>11</v>
      </c>
      <c r="C6" s="14">
        <v>284</v>
      </c>
      <c r="D6" s="15">
        <v>321</v>
      </c>
      <c r="E6" s="15">
        <v>338</v>
      </c>
      <c r="F6" s="16">
        <f t="shared" si="0"/>
        <v>659</v>
      </c>
    </row>
    <row r="7" spans="1:10" ht="15.75" customHeight="1" x14ac:dyDescent="0.15">
      <c r="A7" s="60"/>
      <c r="B7" s="13" t="s">
        <v>12</v>
      </c>
      <c r="C7" s="14">
        <v>746</v>
      </c>
      <c r="D7" s="15">
        <v>843</v>
      </c>
      <c r="E7" s="15">
        <v>856</v>
      </c>
      <c r="F7" s="16">
        <f t="shared" si="0"/>
        <v>1699</v>
      </c>
    </row>
    <row r="8" spans="1:10" ht="15.75" customHeight="1" thickBot="1" x14ac:dyDescent="0.2">
      <c r="A8" s="61"/>
      <c r="B8" s="17" t="s">
        <v>13</v>
      </c>
      <c r="C8" s="18">
        <f>SUM(C3:C7)</f>
        <v>2177</v>
      </c>
      <c r="D8" s="19">
        <f>SUM(D3:D7)</f>
        <v>2468</v>
      </c>
      <c r="E8" s="19">
        <f>SUM(E3:E7)</f>
        <v>2539</v>
      </c>
      <c r="F8" s="20">
        <f t="shared" si="0"/>
        <v>5007</v>
      </c>
    </row>
    <row r="9" spans="1:10" ht="15.75" customHeight="1" x14ac:dyDescent="0.15">
      <c r="A9" s="59" t="s">
        <v>14</v>
      </c>
      <c r="B9" s="21" t="s">
        <v>15</v>
      </c>
      <c r="C9" s="22">
        <v>230</v>
      </c>
      <c r="D9" s="23">
        <v>255</v>
      </c>
      <c r="E9" s="22">
        <v>282</v>
      </c>
      <c r="F9" s="24">
        <f t="shared" si="0"/>
        <v>537</v>
      </c>
      <c r="J9" s="25"/>
    </row>
    <row r="10" spans="1:10" ht="15.75" customHeight="1" x14ac:dyDescent="0.15">
      <c r="A10" s="60"/>
      <c r="B10" s="13" t="s">
        <v>16</v>
      </c>
      <c r="C10" s="15">
        <v>787</v>
      </c>
      <c r="D10" s="14">
        <v>924</v>
      </c>
      <c r="E10" s="15">
        <v>902</v>
      </c>
      <c r="F10" s="16">
        <f t="shared" si="0"/>
        <v>1826</v>
      </c>
    </row>
    <row r="11" spans="1:10" ht="15.75" customHeight="1" x14ac:dyDescent="0.15">
      <c r="A11" s="60"/>
      <c r="B11" s="13" t="s">
        <v>17</v>
      </c>
      <c r="C11" s="15">
        <v>414</v>
      </c>
      <c r="D11" s="14">
        <v>481</v>
      </c>
      <c r="E11" s="15">
        <v>464</v>
      </c>
      <c r="F11" s="16">
        <f t="shared" si="0"/>
        <v>945</v>
      </c>
    </row>
    <row r="12" spans="1:10" ht="16.5" customHeight="1" thickBot="1" x14ac:dyDescent="0.2">
      <c r="A12" s="61"/>
      <c r="B12" s="17" t="s">
        <v>13</v>
      </c>
      <c r="C12" s="19">
        <f>SUM(C9:C11)</f>
        <v>1431</v>
      </c>
      <c r="D12" s="18">
        <f>SUM(D9:D11)</f>
        <v>1660</v>
      </c>
      <c r="E12" s="19">
        <f>SUM(E9:E11)</f>
        <v>1648</v>
      </c>
      <c r="F12" s="20">
        <f t="shared" si="0"/>
        <v>3308</v>
      </c>
    </row>
    <row r="13" spans="1:10" ht="15.75" customHeight="1" x14ac:dyDescent="0.15">
      <c r="A13" s="59" t="s">
        <v>18</v>
      </c>
      <c r="B13" s="21" t="s">
        <v>19</v>
      </c>
      <c r="C13" s="23">
        <v>8499</v>
      </c>
      <c r="D13" s="23">
        <v>9327</v>
      </c>
      <c r="E13" s="23">
        <v>9753</v>
      </c>
      <c r="F13" s="24">
        <f>D13+E13</f>
        <v>19080</v>
      </c>
    </row>
    <row r="14" spans="1:10" ht="15.75" customHeight="1" x14ac:dyDescent="0.15">
      <c r="A14" s="60"/>
      <c r="B14" s="13" t="s">
        <v>20</v>
      </c>
      <c r="C14" s="14">
        <v>567</v>
      </c>
      <c r="D14" s="14">
        <v>626</v>
      </c>
      <c r="E14" s="14">
        <v>695</v>
      </c>
      <c r="F14" s="16">
        <f>D14+E14</f>
        <v>1321</v>
      </c>
    </row>
    <row r="15" spans="1:10" ht="15.75" customHeight="1" x14ac:dyDescent="0.15">
      <c r="A15" s="60"/>
      <c r="B15" s="26" t="s">
        <v>21</v>
      </c>
      <c r="C15" s="10">
        <v>254</v>
      </c>
      <c r="D15" s="11">
        <v>272</v>
      </c>
      <c r="E15" s="11">
        <v>306</v>
      </c>
      <c r="F15" s="12">
        <f t="shared" si="0"/>
        <v>578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172</v>
      </c>
      <c r="E16" s="15">
        <v>175</v>
      </c>
      <c r="F16" s="16">
        <f t="shared" si="0"/>
        <v>347</v>
      </c>
    </row>
    <row r="17" spans="1:6" ht="15.75" customHeight="1" x14ac:dyDescent="0.15">
      <c r="A17" s="60"/>
      <c r="B17" s="28" t="s">
        <v>23</v>
      </c>
      <c r="C17" s="14">
        <v>121</v>
      </c>
      <c r="D17" s="15">
        <v>143</v>
      </c>
      <c r="E17" s="15">
        <v>120</v>
      </c>
      <c r="F17" s="16">
        <f t="shared" si="0"/>
        <v>263</v>
      </c>
    </row>
    <row r="18" spans="1:6" ht="15.75" customHeight="1" x14ac:dyDescent="0.15">
      <c r="A18" s="60"/>
      <c r="B18" s="28" t="s">
        <v>24</v>
      </c>
      <c r="C18" s="14">
        <v>144</v>
      </c>
      <c r="D18" s="15">
        <v>200</v>
      </c>
      <c r="E18" s="15">
        <v>183</v>
      </c>
      <c r="F18" s="16">
        <f t="shared" si="0"/>
        <v>383</v>
      </c>
    </row>
    <row r="19" spans="1:6" ht="15.75" customHeight="1" thickBot="1" x14ac:dyDescent="0.2">
      <c r="A19" s="61"/>
      <c r="B19" s="17" t="s">
        <v>13</v>
      </c>
      <c r="C19" s="18">
        <f>SUM(C13:C18)</f>
        <v>9714</v>
      </c>
      <c r="D19" s="19">
        <f>SUM(D13:D18)</f>
        <v>10740</v>
      </c>
      <c r="E19" s="19">
        <f>SUM(E13:E18)</f>
        <v>11232</v>
      </c>
      <c r="F19" s="20">
        <f t="shared" si="0"/>
        <v>21972</v>
      </c>
    </row>
    <row r="20" spans="1:6" ht="15.75" customHeight="1" x14ac:dyDescent="0.15">
      <c r="A20" s="59" t="s">
        <v>25</v>
      </c>
      <c r="B20" s="21" t="s">
        <v>26</v>
      </c>
      <c r="C20" s="23">
        <v>1686</v>
      </c>
      <c r="D20" s="22">
        <v>1937</v>
      </c>
      <c r="E20" s="22">
        <v>2048</v>
      </c>
      <c r="F20" s="24">
        <f t="shared" si="0"/>
        <v>3985</v>
      </c>
    </row>
    <row r="21" spans="1:6" ht="15.75" customHeight="1" x14ac:dyDescent="0.15">
      <c r="A21" s="60"/>
      <c r="B21" s="13" t="s">
        <v>27</v>
      </c>
      <c r="C21" s="14">
        <v>885</v>
      </c>
      <c r="D21" s="15">
        <v>985</v>
      </c>
      <c r="E21" s="15">
        <v>920</v>
      </c>
      <c r="F21" s="16">
        <f t="shared" si="0"/>
        <v>1905</v>
      </c>
    </row>
    <row r="22" spans="1:6" ht="15.75" customHeight="1" x14ac:dyDescent="0.15">
      <c r="A22" s="60"/>
      <c r="B22" s="9" t="s">
        <v>28</v>
      </c>
      <c r="C22" s="10">
        <v>264</v>
      </c>
      <c r="D22" s="11">
        <v>277</v>
      </c>
      <c r="E22" s="11">
        <v>297</v>
      </c>
      <c r="F22" s="12">
        <f t="shared" si="0"/>
        <v>574</v>
      </c>
    </row>
    <row r="23" spans="1:6" ht="15.75" customHeight="1" x14ac:dyDescent="0.15">
      <c r="A23" s="60"/>
      <c r="B23" s="13" t="s">
        <v>29</v>
      </c>
      <c r="C23" s="14">
        <v>189</v>
      </c>
      <c r="D23" s="15">
        <v>214</v>
      </c>
      <c r="E23" s="15">
        <v>233</v>
      </c>
      <c r="F23" s="16">
        <f t="shared" si="0"/>
        <v>447</v>
      </c>
    </row>
    <row r="24" spans="1:6" ht="15.75" customHeight="1" x14ac:dyDescent="0.15">
      <c r="A24" s="60"/>
      <c r="B24" s="29" t="s">
        <v>30</v>
      </c>
      <c r="C24" s="15">
        <v>257</v>
      </c>
      <c r="D24" s="30">
        <v>288</v>
      </c>
      <c r="E24" s="30">
        <v>289</v>
      </c>
      <c r="F24" s="12">
        <f t="shared" si="0"/>
        <v>577</v>
      </c>
    </row>
    <row r="25" spans="1:6" ht="15.75" customHeight="1" x14ac:dyDescent="0.15">
      <c r="A25" s="60"/>
      <c r="B25" s="13" t="s">
        <v>31</v>
      </c>
      <c r="C25" s="14">
        <v>194</v>
      </c>
      <c r="D25" s="15">
        <v>201</v>
      </c>
      <c r="E25" s="15">
        <v>179</v>
      </c>
      <c r="F25" s="16">
        <f t="shared" si="0"/>
        <v>380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3475</v>
      </c>
      <c r="D27" s="32">
        <f>SUM(D20:D26)</f>
        <v>3902</v>
      </c>
      <c r="E27" s="32">
        <f>SUM(E20:E26)</f>
        <v>3966</v>
      </c>
      <c r="F27" s="33">
        <f t="shared" si="0"/>
        <v>7868</v>
      </c>
    </row>
    <row r="28" spans="1:6" ht="15.75" customHeight="1" x14ac:dyDescent="0.15">
      <c r="A28" s="59" t="s">
        <v>33</v>
      </c>
      <c r="B28" s="21" t="s">
        <v>34</v>
      </c>
      <c r="C28" s="23">
        <v>422</v>
      </c>
      <c r="D28" s="22">
        <v>476</v>
      </c>
      <c r="E28" s="22">
        <v>451</v>
      </c>
      <c r="F28" s="24">
        <f t="shared" si="0"/>
        <v>927</v>
      </c>
    </row>
    <row r="29" spans="1:6" ht="15.75" customHeight="1" x14ac:dyDescent="0.15">
      <c r="A29" s="60"/>
      <c r="B29" s="13" t="s">
        <v>35</v>
      </c>
      <c r="C29" s="14">
        <v>92</v>
      </c>
      <c r="D29" s="15">
        <v>97</v>
      </c>
      <c r="E29" s="15">
        <v>94</v>
      </c>
      <c r="F29" s="16">
        <f t="shared" si="0"/>
        <v>191</v>
      </c>
    </row>
    <row r="30" spans="1:6" ht="15.75" customHeight="1" x14ac:dyDescent="0.15">
      <c r="A30" s="60"/>
      <c r="B30" s="13" t="s">
        <v>36</v>
      </c>
      <c r="C30" s="14">
        <v>55</v>
      </c>
      <c r="D30" s="15">
        <v>49</v>
      </c>
      <c r="E30" s="15">
        <v>50</v>
      </c>
      <c r="F30" s="16">
        <f t="shared" si="0"/>
        <v>99</v>
      </c>
    </row>
    <row r="31" spans="1:6" ht="15.75" customHeight="1" x14ac:dyDescent="0.15">
      <c r="A31" s="60"/>
      <c r="B31" s="13" t="s">
        <v>37</v>
      </c>
      <c r="C31" s="14">
        <v>106</v>
      </c>
      <c r="D31" s="15">
        <v>105</v>
      </c>
      <c r="E31" s="15">
        <v>102</v>
      </c>
      <c r="F31" s="16">
        <f>D31+E31</f>
        <v>207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675</v>
      </c>
      <c r="D33" s="32">
        <f>SUM(D28:D32)</f>
        <v>727</v>
      </c>
      <c r="E33" s="32">
        <f>SUM(E28:E32)</f>
        <v>697</v>
      </c>
      <c r="F33" s="33">
        <f t="shared" si="0"/>
        <v>1424</v>
      </c>
    </row>
    <row r="34" spans="1:6" ht="15.75" customHeight="1" x14ac:dyDescent="0.15">
      <c r="A34" s="59" t="s">
        <v>39</v>
      </c>
      <c r="B34" s="35" t="s">
        <v>40</v>
      </c>
      <c r="C34" s="6">
        <v>797</v>
      </c>
      <c r="D34" s="7">
        <v>852</v>
      </c>
      <c r="E34" s="7">
        <v>883</v>
      </c>
      <c r="F34" s="8">
        <f t="shared" si="0"/>
        <v>1735</v>
      </c>
    </row>
    <row r="35" spans="1:6" ht="15.75" customHeight="1" x14ac:dyDescent="0.15">
      <c r="A35" s="60"/>
      <c r="B35" s="36" t="s">
        <v>41</v>
      </c>
      <c r="C35" s="14">
        <v>712</v>
      </c>
      <c r="D35" s="15">
        <v>827</v>
      </c>
      <c r="E35" s="15">
        <v>867</v>
      </c>
      <c r="F35" s="16">
        <f t="shared" si="0"/>
        <v>1694</v>
      </c>
    </row>
    <row r="36" spans="1:6" ht="15.75" customHeight="1" x14ac:dyDescent="0.15">
      <c r="A36" s="60"/>
      <c r="B36" s="13" t="s">
        <v>42</v>
      </c>
      <c r="C36" s="14">
        <v>401</v>
      </c>
      <c r="D36" s="15">
        <v>445</v>
      </c>
      <c r="E36" s="15">
        <v>422</v>
      </c>
      <c r="F36" s="16">
        <f t="shared" si="0"/>
        <v>867</v>
      </c>
    </row>
    <row r="37" spans="1:6" ht="15.75" customHeight="1" thickBot="1" x14ac:dyDescent="0.2">
      <c r="A37" s="61"/>
      <c r="B37" s="17" t="s">
        <v>13</v>
      </c>
      <c r="C37" s="18">
        <f>SUM(C34:C36)</f>
        <v>1910</v>
      </c>
      <c r="D37" s="19">
        <f>SUM(D34:D36)</f>
        <v>2124</v>
      </c>
      <c r="E37" s="19">
        <f>SUM(E34:E36)</f>
        <v>2172</v>
      </c>
      <c r="F37" s="20">
        <f t="shared" si="0"/>
        <v>4296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83</v>
      </c>
      <c r="E38" s="7">
        <v>93</v>
      </c>
      <c r="F38" s="8">
        <f t="shared" si="0"/>
        <v>176</v>
      </c>
    </row>
    <row r="39" spans="1:6" ht="15.75" customHeight="1" x14ac:dyDescent="0.15">
      <c r="A39" s="60"/>
      <c r="B39" s="37" t="s">
        <v>45</v>
      </c>
      <c r="C39" s="38">
        <v>398</v>
      </c>
      <c r="D39" s="38">
        <v>438</v>
      </c>
      <c r="E39" s="38">
        <v>444</v>
      </c>
      <c r="F39" s="12">
        <f t="shared" si="0"/>
        <v>882</v>
      </c>
    </row>
    <row r="40" spans="1:6" ht="15.75" customHeight="1" x14ac:dyDescent="0.15">
      <c r="A40" s="60"/>
      <c r="B40" s="13" t="s">
        <v>46</v>
      </c>
      <c r="C40" s="14">
        <v>115</v>
      </c>
      <c r="D40" s="15">
        <v>134</v>
      </c>
      <c r="E40" s="15">
        <v>133</v>
      </c>
      <c r="F40" s="16">
        <f t="shared" si="0"/>
        <v>267</v>
      </c>
    </row>
    <row r="41" spans="1:6" ht="15.75" customHeight="1" x14ac:dyDescent="0.15">
      <c r="A41" s="60"/>
      <c r="B41" s="13" t="s">
        <v>47</v>
      </c>
      <c r="C41" s="14">
        <v>331</v>
      </c>
      <c r="D41" s="15">
        <v>341</v>
      </c>
      <c r="E41" s="15">
        <v>368</v>
      </c>
      <c r="F41" s="16">
        <f t="shared" si="0"/>
        <v>709</v>
      </c>
    </row>
    <row r="42" spans="1:6" ht="15.75" customHeight="1" thickBot="1" x14ac:dyDescent="0.2">
      <c r="A42" s="61"/>
      <c r="B42" s="31" t="s">
        <v>13</v>
      </c>
      <c r="C42" s="34">
        <f>SUM(C38:C41)</f>
        <v>915</v>
      </c>
      <c r="D42" s="32">
        <f>SUM(D38:D41)</f>
        <v>996</v>
      </c>
      <c r="E42" s="32">
        <f>SUM(E38:E41)</f>
        <v>1038</v>
      </c>
      <c r="F42" s="33">
        <f t="shared" si="0"/>
        <v>2034</v>
      </c>
    </row>
    <row r="43" spans="1:6" ht="15.75" customHeight="1" x14ac:dyDescent="0.15">
      <c r="A43" s="59" t="s">
        <v>48</v>
      </c>
      <c r="B43" s="21" t="s">
        <v>49</v>
      </c>
      <c r="C43" s="23">
        <v>169</v>
      </c>
      <c r="D43" s="22">
        <v>184</v>
      </c>
      <c r="E43" s="22">
        <v>214</v>
      </c>
      <c r="F43" s="24">
        <f t="shared" si="0"/>
        <v>398</v>
      </c>
    </row>
    <row r="44" spans="1:6" ht="15.75" customHeight="1" x14ac:dyDescent="0.15">
      <c r="A44" s="62"/>
      <c r="B44" s="13" t="s">
        <v>50</v>
      </c>
      <c r="C44" s="14">
        <v>307</v>
      </c>
      <c r="D44" s="15">
        <v>347</v>
      </c>
      <c r="E44" s="15">
        <v>359</v>
      </c>
      <c r="F44" s="16">
        <f t="shared" si="0"/>
        <v>706</v>
      </c>
    </row>
    <row r="45" spans="1:6" ht="15.75" customHeight="1" x14ac:dyDescent="0.15">
      <c r="A45" s="62"/>
      <c r="B45" s="9" t="s">
        <v>51</v>
      </c>
      <c r="C45" s="10">
        <v>1168</v>
      </c>
      <c r="D45" s="11">
        <v>1302</v>
      </c>
      <c r="E45" s="11">
        <v>1396</v>
      </c>
      <c r="F45" s="12">
        <f t="shared" si="0"/>
        <v>2698</v>
      </c>
    </row>
    <row r="46" spans="1:6" ht="15.75" customHeight="1" x14ac:dyDescent="0.15">
      <c r="A46" s="62"/>
      <c r="B46" s="13" t="s">
        <v>52</v>
      </c>
      <c r="C46" s="14">
        <v>632</v>
      </c>
      <c r="D46" s="15">
        <v>501</v>
      </c>
      <c r="E46" s="15">
        <v>539</v>
      </c>
      <c r="F46" s="16">
        <f t="shared" si="0"/>
        <v>1040</v>
      </c>
    </row>
    <row r="47" spans="1:6" ht="15.75" customHeight="1" x14ac:dyDescent="0.15">
      <c r="A47" s="62"/>
      <c r="B47" s="9" t="s">
        <v>53</v>
      </c>
      <c r="C47" s="10">
        <v>280</v>
      </c>
      <c r="D47" s="11">
        <v>324</v>
      </c>
      <c r="E47" s="11">
        <v>337</v>
      </c>
      <c r="F47" s="12">
        <f t="shared" si="0"/>
        <v>661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107</v>
      </c>
      <c r="E48" s="15">
        <v>108</v>
      </c>
      <c r="F48" s="16">
        <f t="shared" si="0"/>
        <v>215</v>
      </c>
    </row>
    <row r="49" spans="1:6" ht="15.75" customHeight="1" x14ac:dyDescent="0.15">
      <c r="A49" s="62"/>
      <c r="B49" s="13" t="s">
        <v>54</v>
      </c>
      <c r="C49" s="15">
        <v>761</v>
      </c>
      <c r="D49" s="15">
        <v>805</v>
      </c>
      <c r="E49" s="15">
        <v>850</v>
      </c>
      <c r="F49" s="16">
        <f t="shared" si="0"/>
        <v>1655</v>
      </c>
    </row>
    <row r="50" spans="1:6" ht="15.75" customHeight="1" thickBot="1" x14ac:dyDescent="0.2">
      <c r="A50" s="63"/>
      <c r="B50" s="31" t="s">
        <v>13</v>
      </c>
      <c r="C50" s="32">
        <f>SUM(C43:C49)</f>
        <v>3410</v>
      </c>
      <c r="D50" s="32">
        <f>SUM(D43:D49)</f>
        <v>3570</v>
      </c>
      <c r="E50" s="32">
        <f>SUM(E43:E49)</f>
        <v>3803</v>
      </c>
      <c r="F50" s="33">
        <f t="shared" si="0"/>
        <v>7373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23707</v>
      </c>
      <c r="D51" s="40">
        <f>SUM(D8,D12,D19,D27,D33,D37,D42,D50)</f>
        <v>26187</v>
      </c>
      <c r="E51" s="40">
        <f>SUM(E8,E12,E19,E27,E33,E37,E42,E50)</f>
        <v>27095</v>
      </c>
      <c r="F51" s="41">
        <f t="shared" si="0"/>
        <v>53282</v>
      </c>
    </row>
    <row r="52" spans="1:6" ht="15.75" customHeight="1" x14ac:dyDescent="0.15">
      <c r="A52" s="42"/>
      <c r="B52" s="42"/>
      <c r="C52" s="66" t="s">
        <v>67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25317-75D3-4C47-B3B9-5005544FB9B9}">
  <sheetPr>
    <pageSetUpPr fitToPage="1"/>
  </sheetPr>
  <dimension ref="A1:J57"/>
  <sheetViews>
    <sheetView zoomScaleNormal="100" workbookViewId="0">
      <selection sqref="A1:F1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4" t="s">
        <v>2</v>
      </c>
      <c r="C2" s="54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402</v>
      </c>
      <c r="D3" s="7">
        <v>436</v>
      </c>
      <c r="E3" s="7">
        <v>466</v>
      </c>
      <c r="F3" s="8">
        <f t="shared" ref="F3:F51" si="0">D3+E3</f>
        <v>902</v>
      </c>
    </row>
    <row r="4" spans="1:10" ht="15.75" customHeight="1" x14ac:dyDescent="0.15">
      <c r="A4" s="60"/>
      <c r="B4" s="9" t="s">
        <v>9</v>
      </c>
      <c r="C4" s="10">
        <v>234</v>
      </c>
      <c r="D4" s="11">
        <v>268</v>
      </c>
      <c r="E4" s="11">
        <v>280</v>
      </c>
      <c r="F4" s="12">
        <f t="shared" si="0"/>
        <v>548</v>
      </c>
    </row>
    <row r="5" spans="1:10" ht="15.75" customHeight="1" x14ac:dyDescent="0.15">
      <c r="A5" s="60"/>
      <c r="B5" s="13" t="s">
        <v>10</v>
      </c>
      <c r="C5" s="14">
        <v>511</v>
      </c>
      <c r="D5" s="15">
        <v>596</v>
      </c>
      <c r="E5" s="15">
        <v>598</v>
      </c>
      <c r="F5" s="16">
        <f t="shared" si="0"/>
        <v>1194</v>
      </c>
    </row>
    <row r="6" spans="1:10" ht="15.75" customHeight="1" x14ac:dyDescent="0.15">
      <c r="A6" s="60"/>
      <c r="B6" s="13" t="s">
        <v>11</v>
      </c>
      <c r="C6" s="14">
        <v>284</v>
      </c>
      <c r="D6" s="15">
        <v>320</v>
      </c>
      <c r="E6" s="15">
        <v>337</v>
      </c>
      <c r="F6" s="16">
        <f t="shared" si="0"/>
        <v>657</v>
      </c>
    </row>
    <row r="7" spans="1:10" ht="15.75" customHeight="1" x14ac:dyDescent="0.15">
      <c r="A7" s="60"/>
      <c r="B7" s="13" t="s">
        <v>12</v>
      </c>
      <c r="C7" s="14">
        <v>749</v>
      </c>
      <c r="D7" s="15">
        <v>843</v>
      </c>
      <c r="E7" s="15">
        <v>856</v>
      </c>
      <c r="F7" s="16">
        <f t="shared" si="0"/>
        <v>1699</v>
      </c>
    </row>
    <row r="8" spans="1:10" ht="15.75" customHeight="1" thickBot="1" x14ac:dyDescent="0.2">
      <c r="A8" s="61"/>
      <c r="B8" s="17" t="s">
        <v>13</v>
      </c>
      <c r="C8" s="18">
        <f>SUM(C3:C7)</f>
        <v>2180</v>
      </c>
      <c r="D8" s="19">
        <f>SUM(D3:D7)</f>
        <v>2463</v>
      </c>
      <c r="E8" s="19">
        <f>SUM(E3:E7)</f>
        <v>2537</v>
      </c>
      <c r="F8" s="20">
        <f t="shared" si="0"/>
        <v>5000</v>
      </c>
    </row>
    <row r="9" spans="1:10" ht="15.75" customHeight="1" x14ac:dyDescent="0.15">
      <c r="A9" s="59" t="s">
        <v>14</v>
      </c>
      <c r="B9" s="21" t="s">
        <v>15</v>
      </c>
      <c r="C9" s="22">
        <v>229</v>
      </c>
      <c r="D9" s="23">
        <v>253</v>
      </c>
      <c r="E9" s="22">
        <v>282</v>
      </c>
      <c r="F9" s="24">
        <f t="shared" si="0"/>
        <v>535</v>
      </c>
      <c r="J9" s="25"/>
    </row>
    <row r="10" spans="1:10" ht="15.75" customHeight="1" x14ac:dyDescent="0.15">
      <c r="A10" s="60"/>
      <c r="B10" s="13" t="s">
        <v>16</v>
      </c>
      <c r="C10" s="15">
        <v>788</v>
      </c>
      <c r="D10" s="14">
        <v>924</v>
      </c>
      <c r="E10" s="15">
        <v>903</v>
      </c>
      <c r="F10" s="16">
        <f t="shared" si="0"/>
        <v>1827</v>
      </c>
    </row>
    <row r="11" spans="1:10" ht="15.75" customHeight="1" x14ac:dyDescent="0.15">
      <c r="A11" s="60"/>
      <c r="B11" s="13" t="s">
        <v>17</v>
      </c>
      <c r="C11" s="15">
        <v>414</v>
      </c>
      <c r="D11" s="14">
        <v>485</v>
      </c>
      <c r="E11" s="15">
        <v>464</v>
      </c>
      <c r="F11" s="16">
        <f t="shared" si="0"/>
        <v>949</v>
      </c>
    </row>
    <row r="12" spans="1:10" ht="16.5" customHeight="1" thickBot="1" x14ac:dyDescent="0.2">
      <c r="A12" s="61"/>
      <c r="B12" s="17" t="s">
        <v>13</v>
      </c>
      <c r="C12" s="19">
        <f>SUM(C9:C11)</f>
        <v>1431</v>
      </c>
      <c r="D12" s="18">
        <f>SUM(D9:D11)</f>
        <v>1662</v>
      </c>
      <c r="E12" s="19">
        <f>SUM(E9:E11)</f>
        <v>1649</v>
      </c>
      <c r="F12" s="20">
        <f t="shared" si="0"/>
        <v>3311</v>
      </c>
    </row>
    <row r="13" spans="1:10" ht="15.75" customHeight="1" x14ac:dyDescent="0.15">
      <c r="A13" s="59" t="s">
        <v>18</v>
      </c>
      <c r="B13" s="21" t="s">
        <v>19</v>
      </c>
      <c r="C13" s="23">
        <v>8496</v>
      </c>
      <c r="D13" s="23">
        <v>9317</v>
      </c>
      <c r="E13" s="23">
        <v>9735</v>
      </c>
      <c r="F13" s="24">
        <f>D13+E13</f>
        <v>19052</v>
      </c>
    </row>
    <row r="14" spans="1:10" ht="15.75" customHeight="1" x14ac:dyDescent="0.15">
      <c r="A14" s="60"/>
      <c r="B14" s="13" t="s">
        <v>20</v>
      </c>
      <c r="C14" s="14">
        <v>566</v>
      </c>
      <c r="D14" s="14">
        <v>628</v>
      </c>
      <c r="E14" s="14">
        <v>696</v>
      </c>
      <c r="F14" s="16">
        <f>D14+E14</f>
        <v>1324</v>
      </c>
    </row>
    <row r="15" spans="1:10" ht="15.75" customHeight="1" x14ac:dyDescent="0.15">
      <c r="A15" s="60"/>
      <c r="B15" s="26" t="s">
        <v>21</v>
      </c>
      <c r="C15" s="10">
        <v>254</v>
      </c>
      <c r="D15" s="11">
        <v>273</v>
      </c>
      <c r="E15" s="11">
        <v>305</v>
      </c>
      <c r="F15" s="12">
        <f t="shared" si="0"/>
        <v>578</v>
      </c>
      <c r="H15" s="25"/>
    </row>
    <row r="16" spans="1:10" ht="15.75" customHeight="1" x14ac:dyDescent="0.15">
      <c r="A16" s="60"/>
      <c r="B16" s="27" t="s">
        <v>22</v>
      </c>
      <c r="C16" s="15">
        <v>128</v>
      </c>
      <c r="D16" s="15">
        <v>170</v>
      </c>
      <c r="E16" s="15">
        <v>174</v>
      </c>
      <c r="F16" s="16">
        <f t="shared" si="0"/>
        <v>344</v>
      </c>
    </row>
    <row r="17" spans="1:6" ht="15.75" customHeight="1" x14ac:dyDescent="0.15">
      <c r="A17" s="60"/>
      <c r="B17" s="28" t="s">
        <v>23</v>
      </c>
      <c r="C17" s="14">
        <v>118</v>
      </c>
      <c r="D17" s="15">
        <v>139</v>
      </c>
      <c r="E17" s="15">
        <v>117</v>
      </c>
      <c r="F17" s="16">
        <f t="shared" si="0"/>
        <v>256</v>
      </c>
    </row>
    <row r="18" spans="1:6" ht="15.75" customHeight="1" x14ac:dyDescent="0.15">
      <c r="A18" s="60"/>
      <c r="B18" s="28" t="s">
        <v>24</v>
      </c>
      <c r="C18" s="14">
        <v>148</v>
      </c>
      <c r="D18" s="15">
        <v>202</v>
      </c>
      <c r="E18" s="15">
        <v>187</v>
      </c>
      <c r="F18" s="16">
        <f t="shared" si="0"/>
        <v>389</v>
      </c>
    </row>
    <row r="19" spans="1:6" ht="15.75" customHeight="1" thickBot="1" x14ac:dyDescent="0.2">
      <c r="A19" s="61"/>
      <c r="B19" s="17" t="s">
        <v>13</v>
      </c>
      <c r="C19" s="18">
        <f>SUM(C13:C18)</f>
        <v>9710</v>
      </c>
      <c r="D19" s="19">
        <f>SUM(D13:D18)</f>
        <v>10729</v>
      </c>
      <c r="E19" s="19">
        <f>SUM(E13:E18)</f>
        <v>11214</v>
      </c>
      <c r="F19" s="20">
        <f t="shared" si="0"/>
        <v>21943</v>
      </c>
    </row>
    <row r="20" spans="1:6" ht="15.75" customHeight="1" x14ac:dyDescent="0.15">
      <c r="A20" s="59" t="s">
        <v>25</v>
      </c>
      <c r="B20" s="21" t="s">
        <v>26</v>
      </c>
      <c r="C20" s="23">
        <v>1686</v>
      </c>
      <c r="D20" s="22">
        <v>1939</v>
      </c>
      <c r="E20" s="22">
        <v>2049</v>
      </c>
      <c r="F20" s="24">
        <f t="shared" si="0"/>
        <v>3988</v>
      </c>
    </row>
    <row r="21" spans="1:6" ht="15.75" customHeight="1" x14ac:dyDescent="0.15">
      <c r="A21" s="60"/>
      <c r="B21" s="13" t="s">
        <v>27</v>
      </c>
      <c r="C21" s="14">
        <v>886</v>
      </c>
      <c r="D21" s="15">
        <v>985</v>
      </c>
      <c r="E21" s="15">
        <v>920</v>
      </c>
      <c r="F21" s="16">
        <f t="shared" si="0"/>
        <v>1905</v>
      </c>
    </row>
    <row r="22" spans="1:6" ht="15.75" customHeight="1" x14ac:dyDescent="0.15">
      <c r="A22" s="60"/>
      <c r="B22" s="9" t="s">
        <v>28</v>
      </c>
      <c r="C22" s="10">
        <v>264</v>
      </c>
      <c r="D22" s="11">
        <v>276</v>
      </c>
      <c r="E22" s="11">
        <v>296</v>
      </c>
      <c r="F22" s="12">
        <f t="shared" si="0"/>
        <v>572</v>
      </c>
    </row>
    <row r="23" spans="1:6" ht="15.75" customHeight="1" x14ac:dyDescent="0.15">
      <c r="A23" s="60"/>
      <c r="B23" s="13" t="s">
        <v>29</v>
      </c>
      <c r="C23" s="14">
        <v>189</v>
      </c>
      <c r="D23" s="15">
        <v>211</v>
      </c>
      <c r="E23" s="15">
        <v>233</v>
      </c>
      <c r="F23" s="16">
        <f t="shared" si="0"/>
        <v>444</v>
      </c>
    </row>
    <row r="24" spans="1:6" ht="15.75" customHeight="1" x14ac:dyDescent="0.15">
      <c r="A24" s="60"/>
      <c r="B24" s="29" t="s">
        <v>30</v>
      </c>
      <c r="C24" s="15">
        <v>256</v>
      </c>
      <c r="D24" s="30">
        <v>288</v>
      </c>
      <c r="E24" s="30">
        <v>287</v>
      </c>
      <c r="F24" s="12">
        <f t="shared" si="0"/>
        <v>575</v>
      </c>
    </row>
    <row r="25" spans="1:6" ht="15.75" customHeight="1" x14ac:dyDescent="0.15">
      <c r="A25" s="60"/>
      <c r="B25" s="13" t="s">
        <v>31</v>
      </c>
      <c r="C25" s="14">
        <v>195</v>
      </c>
      <c r="D25" s="15">
        <v>202</v>
      </c>
      <c r="E25" s="15">
        <v>179</v>
      </c>
      <c r="F25" s="16">
        <f t="shared" si="0"/>
        <v>381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3476</v>
      </c>
      <c r="D27" s="32">
        <f>SUM(D20:D26)</f>
        <v>3901</v>
      </c>
      <c r="E27" s="32">
        <f>SUM(E20:E26)</f>
        <v>3964</v>
      </c>
      <c r="F27" s="33">
        <f t="shared" si="0"/>
        <v>7865</v>
      </c>
    </row>
    <row r="28" spans="1:6" ht="15.75" customHeight="1" x14ac:dyDescent="0.15">
      <c r="A28" s="59" t="s">
        <v>33</v>
      </c>
      <c r="B28" s="21" t="s">
        <v>34</v>
      </c>
      <c r="C28" s="23">
        <v>422</v>
      </c>
      <c r="D28" s="22">
        <v>475</v>
      </c>
      <c r="E28" s="22">
        <v>450</v>
      </c>
      <c r="F28" s="24">
        <f t="shared" si="0"/>
        <v>925</v>
      </c>
    </row>
    <row r="29" spans="1:6" ht="15.75" customHeight="1" x14ac:dyDescent="0.15">
      <c r="A29" s="60"/>
      <c r="B29" s="13" t="s">
        <v>35</v>
      </c>
      <c r="C29" s="14">
        <v>92</v>
      </c>
      <c r="D29" s="15">
        <v>96</v>
      </c>
      <c r="E29" s="15">
        <v>94</v>
      </c>
      <c r="F29" s="16">
        <f t="shared" si="0"/>
        <v>190</v>
      </c>
    </row>
    <row r="30" spans="1:6" ht="15.75" customHeight="1" x14ac:dyDescent="0.15">
      <c r="A30" s="60"/>
      <c r="B30" s="13" t="s">
        <v>36</v>
      </c>
      <c r="C30" s="14">
        <v>55</v>
      </c>
      <c r="D30" s="15">
        <v>49</v>
      </c>
      <c r="E30" s="15">
        <v>50</v>
      </c>
      <c r="F30" s="16">
        <f t="shared" si="0"/>
        <v>99</v>
      </c>
    </row>
    <row r="31" spans="1:6" ht="15.75" customHeight="1" x14ac:dyDescent="0.15">
      <c r="A31" s="60"/>
      <c r="B31" s="13" t="s">
        <v>37</v>
      </c>
      <c r="C31" s="14">
        <v>106</v>
      </c>
      <c r="D31" s="15">
        <v>105</v>
      </c>
      <c r="E31" s="15">
        <v>102</v>
      </c>
      <c r="F31" s="16">
        <f>D31+E31</f>
        <v>207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675</v>
      </c>
      <c r="D33" s="32">
        <f>SUM(D28:D32)</f>
        <v>725</v>
      </c>
      <c r="E33" s="32">
        <f>SUM(E28:E32)</f>
        <v>696</v>
      </c>
      <c r="F33" s="33">
        <f t="shared" si="0"/>
        <v>1421</v>
      </c>
    </row>
    <row r="34" spans="1:6" ht="15.75" customHeight="1" x14ac:dyDescent="0.15">
      <c r="A34" s="59" t="s">
        <v>39</v>
      </c>
      <c r="B34" s="35" t="s">
        <v>40</v>
      </c>
      <c r="C34" s="6">
        <v>797</v>
      </c>
      <c r="D34" s="7">
        <v>852</v>
      </c>
      <c r="E34" s="7">
        <v>881</v>
      </c>
      <c r="F34" s="8">
        <f t="shared" si="0"/>
        <v>1733</v>
      </c>
    </row>
    <row r="35" spans="1:6" ht="15.75" customHeight="1" x14ac:dyDescent="0.15">
      <c r="A35" s="60"/>
      <c r="B35" s="36" t="s">
        <v>41</v>
      </c>
      <c r="C35" s="14">
        <v>713</v>
      </c>
      <c r="D35" s="15">
        <v>829</v>
      </c>
      <c r="E35" s="15">
        <v>867</v>
      </c>
      <c r="F35" s="16">
        <f t="shared" si="0"/>
        <v>1696</v>
      </c>
    </row>
    <row r="36" spans="1:6" ht="15.75" customHeight="1" x14ac:dyDescent="0.15">
      <c r="A36" s="60"/>
      <c r="B36" s="13" t="s">
        <v>42</v>
      </c>
      <c r="C36" s="14">
        <v>401</v>
      </c>
      <c r="D36" s="15">
        <v>443</v>
      </c>
      <c r="E36" s="15">
        <v>422</v>
      </c>
      <c r="F36" s="16">
        <f t="shared" si="0"/>
        <v>865</v>
      </c>
    </row>
    <row r="37" spans="1:6" ht="15.75" customHeight="1" thickBot="1" x14ac:dyDescent="0.2">
      <c r="A37" s="61"/>
      <c r="B37" s="17" t="s">
        <v>13</v>
      </c>
      <c r="C37" s="18">
        <f>SUM(C34:C36)</f>
        <v>1911</v>
      </c>
      <c r="D37" s="19">
        <f>SUM(D34:D36)</f>
        <v>2124</v>
      </c>
      <c r="E37" s="19">
        <f>SUM(E34:E36)</f>
        <v>2170</v>
      </c>
      <c r="F37" s="20">
        <f t="shared" si="0"/>
        <v>4294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83</v>
      </c>
      <c r="E38" s="7">
        <v>93</v>
      </c>
      <c r="F38" s="8">
        <f t="shared" si="0"/>
        <v>176</v>
      </c>
    </row>
    <row r="39" spans="1:6" ht="15.75" customHeight="1" x14ac:dyDescent="0.15">
      <c r="A39" s="60"/>
      <c r="B39" s="37" t="s">
        <v>45</v>
      </c>
      <c r="C39" s="38">
        <v>398</v>
      </c>
      <c r="D39" s="38">
        <v>438</v>
      </c>
      <c r="E39" s="38">
        <v>444</v>
      </c>
      <c r="F39" s="12">
        <f t="shared" si="0"/>
        <v>882</v>
      </c>
    </row>
    <row r="40" spans="1:6" ht="15.75" customHeight="1" x14ac:dyDescent="0.15">
      <c r="A40" s="60"/>
      <c r="B40" s="13" t="s">
        <v>46</v>
      </c>
      <c r="C40" s="14">
        <v>115</v>
      </c>
      <c r="D40" s="15">
        <v>134</v>
      </c>
      <c r="E40" s="15">
        <v>132</v>
      </c>
      <c r="F40" s="16">
        <f t="shared" si="0"/>
        <v>266</v>
      </c>
    </row>
    <row r="41" spans="1:6" ht="15.75" customHeight="1" x14ac:dyDescent="0.15">
      <c r="A41" s="60"/>
      <c r="B41" s="13" t="s">
        <v>47</v>
      </c>
      <c r="C41" s="14">
        <v>331</v>
      </c>
      <c r="D41" s="15">
        <v>340</v>
      </c>
      <c r="E41" s="15">
        <v>365</v>
      </c>
      <c r="F41" s="16">
        <f t="shared" si="0"/>
        <v>705</v>
      </c>
    </row>
    <row r="42" spans="1:6" ht="15.75" customHeight="1" thickBot="1" x14ac:dyDescent="0.2">
      <c r="A42" s="61"/>
      <c r="B42" s="31" t="s">
        <v>13</v>
      </c>
      <c r="C42" s="34">
        <f>SUM(C38:C41)</f>
        <v>915</v>
      </c>
      <c r="D42" s="32">
        <f>SUM(D38:D41)</f>
        <v>995</v>
      </c>
      <c r="E42" s="32">
        <f>SUM(E38:E41)</f>
        <v>1034</v>
      </c>
      <c r="F42" s="33">
        <f t="shared" si="0"/>
        <v>2029</v>
      </c>
    </row>
    <row r="43" spans="1:6" ht="15.75" customHeight="1" x14ac:dyDescent="0.15">
      <c r="A43" s="59" t="s">
        <v>48</v>
      </c>
      <c r="B43" s="21" t="s">
        <v>49</v>
      </c>
      <c r="C43" s="23">
        <v>169</v>
      </c>
      <c r="D43" s="22">
        <v>184</v>
      </c>
      <c r="E43" s="22">
        <v>214</v>
      </c>
      <c r="F43" s="24">
        <f t="shared" si="0"/>
        <v>398</v>
      </c>
    </row>
    <row r="44" spans="1:6" ht="15.75" customHeight="1" x14ac:dyDescent="0.15">
      <c r="A44" s="62"/>
      <c r="B44" s="13" t="s">
        <v>50</v>
      </c>
      <c r="C44" s="14">
        <v>308</v>
      </c>
      <c r="D44" s="15">
        <v>348</v>
      </c>
      <c r="E44" s="15">
        <v>362</v>
      </c>
      <c r="F44" s="16">
        <f t="shared" si="0"/>
        <v>710</v>
      </c>
    </row>
    <row r="45" spans="1:6" ht="15.75" customHeight="1" x14ac:dyDescent="0.15">
      <c r="A45" s="62"/>
      <c r="B45" s="9" t="s">
        <v>51</v>
      </c>
      <c r="C45" s="10">
        <v>1168</v>
      </c>
      <c r="D45" s="11">
        <v>1295</v>
      </c>
      <c r="E45" s="11">
        <v>1394</v>
      </c>
      <c r="F45" s="12">
        <f t="shared" si="0"/>
        <v>2689</v>
      </c>
    </row>
    <row r="46" spans="1:6" ht="15.75" customHeight="1" x14ac:dyDescent="0.15">
      <c r="A46" s="62"/>
      <c r="B46" s="13" t="s">
        <v>52</v>
      </c>
      <c r="C46" s="14">
        <v>629</v>
      </c>
      <c r="D46" s="15">
        <v>500</v>
      </c>
      <c r="E46" s="15">
        <v>536</v>
      </c>
      <c r="F46" s="16">
        <f t="shared" si="0"/>
        <v>1036</v>
      </c>
    </row>
    <row r="47" spans="1:6" ht="15.75" customHeight="1" x14ac:dyDescent="0.15">
      <c r="A47" s="62"/>
      <c r="B47" s="9" t="s">
        <v>53</v>
      </c>
      <c r="C47" s="10">
        <v>275</v>
      </c>
      <c r="D47" s="11">
        <v>322</v>
      </c>
      <c r="E47" s="11">
        <v>333</v>
      </c>
      <c r="F47" s="12">
        <f t="shared" si="0"/>
        <v>655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107</v>
      </c>
      <c r="E48" s="15">
        <v>108</v>
      </c>
      <c r="F48" s="16">
        <f t="shared" si="0"/>
        <v>215</v>
      </c>
    </row>
    <row r="49" spans="1:6" ht="15.75" customHeight="1" x14ac:dyDescent="0.15">
      <c r="A49" s="62"/>
      <c r="B49" s="13" t="s">
        <v>54</v>
      </c>
      <c r="C49" s="15">
        <v>762</v>
      </c>
      <c r="D49" s="15">
        <v>803</v>
      </c>
      <c r="E49" s="15">
        <v>851</v>
      </c>
      <c r="F49" s="16">
        <f t="shared" si="0"/>
        <v>1654</v>
      </c>
    </row>
    <row r="50" spans="1:6" ht="15.75" customHeight="1" thickBot="1" x14ac:dyDescent="0.2">
      <c r="A50" s="63"/>
      <c r="B50" s="31" t="s">
        <v>13</v>
      </c>
      <c r="C50" s="32">
        <f>SUM(C43:C49)</f>
        <v>3404</v>
      </c>
      <c r="D50" s="32">
        <f>SUM(D43:D49)</f>
        <v>3559</v>
      </c>
      <c r="E50" s="32">
        <f>SUM(E43:E49)</f>
        <v>3798</v>
      </c>
      <c r="F50" s="33">
        <f t="shared" si="0"/>
        <v>7357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23702</v>
      </c>
      <c r="D51" s="40">
        <f>SUM(D8,D12,D19,D27,D33,D37,D42,D50)</f>
        <v>26158</v>
      </c>
      <c r="E51" s="40">
        <f>SUM(E8,E12,E19,E27,E33,E37,E42,E50)</f>
        <v>27062</v>
      </c>
      <c r="F51" s="41">
        <f t="shared" si="0"/>
        <v>53220</v>
      </c>
    </row>
    <row r="52" spans="1:6" ht="15.75" customHeight="1" x14ac:dyDescent="0.15">
      <c r="A52" s="42"/>
      <c r="B52" s="42"/>
      <c r="C52" s="66" t="s">
        <v>68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709D-B326-4351-A0C6-8C3FD6C157C5}">
  <sheetPr>
    <pageSetUpPr fitToPage="1"/>
  </sheetPr>
  <dimension ref="A1:J57"/>
  <sheetViews>
    <sheetView tabSelected="1" zoomScaleNormal="100" workbookViewId="0">
      <selection activeCell="A53" sqref="A53:F54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5" t="s">
        <v>2</v>
      </c>
      <c r="C2" s="55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402</v>
      </c>
      <c r="D3" s="7">
        <v>435</v>
      </c>
      <c r="E3" s="7">
        <v>465</v>
      </c>
      <c r="F3" s="8">
        <f t="shared" ref="F3:F51" si="0">D3+E3</f>
        <v>900</v>
      </c>
    </row>
    <row r="4" spans="1:10" ht="15.75" customHeight="1" x14ac:dyDescent="0.15">
      <c r="A4" s="60"/>
      <c r="B4" s="9" t="s">
        <v>9</v>
      </c>
      <c r="C4" s="10">
        <v>234</v>
      </c>
      <c r="D4" s="11">
        <v>266</v>
      </c>
      <c r="E4" s="11">
        <v>280</v>
      </c>
      <c r="F4" s="12">
        <f t="shared" si="0"/>
        <v>546</v>
      </c>
    </row>
    <row r="5" spans="1:10" ht="15.75" customHeight="1" x14ac:dyDescent="0.15">
      <c r="A5" s="60"/>
      <c r="B5" s="13" t="s">
        <v>10</v>
      </c>
      <c r="C5" s="14">
        <v>513</v>
      </c>
      <c r="D5" s="15">
        <v>598</v>
      </c>
      <c r="E5" s="15">
        <v>597</v>
      </c>
      <c r="F5" s="16">
        <f t="shared" si="0"/>
        <v>1195</v>
      </c>
    </row>
    <row r="6" spans="1:10" ht="15.75" customHeight="1" x14ac:dyDescent="0.15">
      <c r="A6" s="60"/>
      <c r="B6" s="13" t="s">
        <v>11</v>
      </c>
      <c r="C6" s="14">
        <v>283</v>
      </c>
      <c r="D6" s="15">
        <v>319</v>
      </c>
      <c r="E6" s="15">
        <v>338</v>
      </c>
      <c r="F6" s="16">
        <f t="shared" si="0"/>
        <v>657</v>
      </c>
    </row>
    <row r="7" spans="1:10" ht="15.75" customHeight="1" x14ac:dyDescent="0.15">
      <c r="A7" s="60"/>
      <c r="B7" s="13" t="s">
        <v>12</v>
      </c>
      <c r="C7" s="14">
        <v>752</v>
      </c>
      <c r="D7" s="15">
        <v>844</v>
      </c>
      <c r="E7" s="15">
        <v>859</v>
      </c>
      <c r="F7" s="16">
        <f t="shared" si="0"/>
        <v>1703</v>
      </c>
    </row>
    <row r="8" spans="1:10" ht="15.75" customHeight="1" thickBot="1" x14ac:dyDescent="0.2">
      <c r="A8" s="61"/>
      <c r="B8" s="17" t="s">
        <v>13</v>
      </c>
      <c r="C8" s="18">
        <f>SUM(C3:C7)</f>
        <v>2184</v>
      </c>
      <c r="D8" s="19">
        <f>SUM(D3:D7)</f>
        <v>2462</v>
      </c>
      <c r="E8" s="19">
        <f>SUM(E3:E7)</f>
        <v>2539</v>
      </c>
      <c r="F8" s="20">
        <f t="shared" si="0"/>
        <v>5001</v>
      </c>
    </row>
    <row r="9" spans="1:10" ht="15.75" customHeight="1" x14ac:dyDescent="0.15">
      <c r="A9" s="59" t="s">
        <v>14</v>
      </c>
      <c r="B9" s="21" t="s">
        <v>15</v>
      </c>
      <c r="C9" s="22">
        <v>227</v>
      </c>
      <c r="D9" s="23">
        <v>252</v>
      </c>
      <c r="E9" s="22">
        <v>280</v>
      </c>
      <c r="F9" s="24">
        <f t="shared" si="0"/>
        <v>532</v>
      </c>
      <c r="J9" s="25"/>
    </row>
    <row r="10" spans="1:10" ht="15.75" customHeight="1" x14ac:dyDescent="0.15">
      <c r="A10" s="60"/>
      <c r="B10" s="13" t="s">
        <v>16</v>
      </c>
      <c r="C10" s="15">
        <v>790</v>
      </c>
      <c r="D10" s="14">
        <v>923</v>
      </c>
      <c r="E10" s="15">
        <v>904</v>
      </c>
      <c r="F10" s="16">
        <f t="shared" si="0"/>
        <v>1827</v>
      </c>
    </row>
    <row r="11" spans="1:10" ht="15.75" customHeight="1" x14ac:dyDescent="0.15">
      <c r="A11" s="60"/>
      <c r="B11" s="13" t="s">
        <v>17</v>
      </c>
      <c r="C11" s="15">
        <v>414</v>
      </c>
      <c r="D11" s="14">
        <v>485</v>
      </c>
      <c r="E11" s="15">
        <v>463</v>
      </c>
      <c r="F11" s="16">
        <f t="shared" si="0"/>
        <v>948</v>
      </c>
    </row>
    <row r="12" spans="1:10" ht="16.5" customHeight="1" thickBot="1" x14ac:dyDescent="0.2">
      <c r="A12" s="61"/>
      <c r="B12" s="17" t="s">
        <v>13</v>
      </c>
      <c r="C12" s="19">
        <f>SUM(C9:C11)</f>
        <v>1431</v>
      </c>
      <c r="D12" s="18">
        <f>SUM(D9:D11)</f>
        <v>1660</v>
      </c>
      <c r="E12" s="19">
        <f>SUM(E9:E11)</f>
        <v>1647</v>
      </c>
      <c r="F12" s="20">
        <f t="shared" si="0"/>
        <v>3307</v>
      </c>
    </row>
    <row r="13" spans="1:10" ht="15.75" customHeight="1" x14ac:dyDescent="0.15">
      <c r="A13" s="59" t="s">
        <v>18</v>
      </c>
      <c r="B13" s="21" t="s">
        <v>19</v>
      </c>
      <c r="C13" s="23">
        <v>8503</v>
      </c>
      <c r="D13" s="23">
        <v>9315</v>
      </c>
      <c r="E13" s="23">
        <v>9730</v>
      </c>
      <c r="F13" s="24">
        <f>D13+E13</f>
        <v>19045</v>
      </c>
    </row>
    <row r="14" spans="1:10" ht="15.75" customHeight="1" x14ac:dyDescent="0.15">
      <c r="A14" s="60"/>
      <c r="B14" s="13" t="s">
        <v>20</v>
      </c>
      <c r="C14" s="14">
        <v>566</v>
      </c>
      <c r="D14" s="14">
        <v>628</v>
      </c>
      <c r="E14" s="14">
        <v>693</v>
      </c>
      <c r="F14" s="16">
        <f>D14+E14</f>
        <v>1321</v>
      </c>
    </row>
    <row r="15" spans="1:10" ht="15.75" customHeight="1" x14ac:dyDescent="0.15">
      <c r="A15" s="60"/>
      <c r="B15" s="26" t="s">
        <v>21</v>
      </c>
      <c r="C15" s="10">
        <v>253</v>
      </c>
      <c r="D15" s="11">
        <v>273</v>
      </c>
      <c r="E15" s="11">
        <v>306</v>
      </c>
      <c r="F15" s="12">
        <f t="shared" si="0"/>
        <v>579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171</v>
      </c>
      <c r="E16" s="15">
        <v>175</v>
      </c>
      <c r="F16" s="16">
        <f t="shared" si="0"/>
        <v>346</v>
      </c>
    </row>
    <row r="17" spans="1:6" ht="15.75" customHeight="1" x14ac:dyDescent="0.15">
      <c r="A17" s="60"/>
      <c r="B17" s="28" t="s">
        <v>23</v>
      </c>
      <c r="C17" s="14">
        <v>119</v>
      </c>
      <c r="D17" s="15">
        <v>141</v>
      </c>
      <c r="E17" s="15">
        <v>115</v>
      </c>
      <c r="F17" s="16">
        <f t="shared" si="0"/>
        <v>256</v>
      </c>
    </row>
    <row r="18" spans="1:6" ht="15.75" customHeight="1" x14ac:dyDescent="0.15">
      <c r="A18" s="60"/>
      <c r="B18" s="28" t="s">
        <v>24</v>
      </c>
      <c r="C18" s="14">
        <v>148</v>
      </c>
      <c r="D18" s="15">
        <v>202</v>
      </c>
      <c r="E18" s="15">
        <v>189</v>
      </c>
      <c r="F18" s="16">
        <f t="shared" si="0"/>
        <v>391</v>
      </c>
    </row>
    <row r="19" spans="1:6" ht="15.75" customHeight="1" thickBot="1" x14ac:dyDescent="0.2">
      <c r="A19" s="61"/>
      <c r="B19" s="17" t="s">
        <v>13</v>
      </c>
      <c r="C19" s="18">
        <f>SUM(C13:C18)</f>
        <v>9718</v>
      </c>
      <c r="D19" s="19">
        <f>SUM(D13:D18)</f>
        <v>10730</v>
      </c>
      <c r="E19" s="19">
        <f>SUM(E13:E18)</f>
        <v>11208</v>
      </c>
      <c r="F19" s="20">
        <f t="shared" si="0"/>
        <v>21938</v>
      </c>
    </row>
    <row r="20" spans="1:6" ht="15.75" customHeight="1" x14ac:dyDescent="0.15">
      <c r="A20" s="59" t="s">
        <v>25</v>
      </c>
      <c r="B20" s="21" t="s">
        <v>26</v>
      </c>
      <c r="C20" s="23">
        <v>1691</v>
      </c>
      <c r="D20" s="22">
        <v>1937</v>
      </c>
      <c r="E20" s="22">
        <v>2047</v>
      </c>
      <c r="F20" s="24">
        <f t="shared" si="0"/>
        <v>3984</v>
      </c>
    </row>
    <row r="21" spans="1:6" ht="15.75" customHeight="1" x14ac:dyDescent="0.15">
      <c r="A21" s="60"/>
      <c r="B21" s="13" t="s">
        <v>27</v>
      </c>
      <c r="C21" s="14">
        <v>891</v>
      </c>
      <c r="D21" s="15">
        <v>989</v>
      </c>
      <c r="E21" s="15">
        <v>927</v>
      </c>
      <c r="F21" s="16">
        <f t="shared" si="0"/>
        <v>1916</v>
      </c>
    </row>
    <row r="22" spans="1:6" ht="15.75" customHeight="1" x14ac:dyDescent="0.15">
      <c r="A22" s="60"/>
      <c r="B22" s="9" t="s">
        <v>28</v>
      </c>
      <c r="C22" s="10">
        <v>266</v>
      </c>
      <c r="D22" s="11">
        <v>276</v>
      </c>
      <c r="E22" s="11">
        <v>296</v>
      </c>
      <c r="F22" s="12">
        <f t="shared" si="0"/>
        <v>572</v>
      </c>
    </row>
    <row r="23" spans="1:6" ht="15.75" customHeight="1" x14ac:dyDescent="0.15">
      <c r="A23" s="60"/>
      <c r="B23" s="13" t="s">
        <v>29</v>
      </c>
      <c r="C23" s="14">
        <v>188</v>
      </c>
      <c r="D23" s="15">
        <v>210</v>
      </c>
      <c r="E23" s="15">
        <v>233</v>
      </c>
      <c r="F23" s="16">
        <f t="shared" si="0"/>
        <v>443</v>
      </c>
    </row>
    <row r="24" spans="1:6" ht="15.75" customHeight="1" x14ac:dyDescent="0.15">
      <c r="A24" s="60"/>
      <c r="B24" s="29" t="s">
        <v>30</v>
      </c>
      <c r="C24" s="15">
        <v>256</v>
      </c>
      <c r="D24" s="30">
        <v>284</v>
      </c>
      <c r="E24" s="30">
        <v>284</v>
      </c>
      <c r="F24" s="12">
        <f t="shared" si="0"/>
        <v>568</v>
      </c>
    </row>
    <row r="25" spans="1:6" ht="15.75" customHeight="1" x14ac:dyDescent="0.15">
      <c r="A25" s="60"/>
      <c r="B25" s="13" t="s">
        <v>31</v>
      </c>
      <c r="C25" s="14">
        <v>195</v>
      </c>
      <c r="D25" s="15">
        <v>203</v>
      </c>
      <c r="E25" s="15">
        <v>179</v>
      </c>
      <c r="F25" s="16">
        <f t="shared" si="0"/>
        <v>382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3487</v>
      </c>
      <c r="D27" s="32">
        <f>SUM(D20:D26)</f>
        <v>3899</v>
      </c>
      <c r="E27" s="32">
        <f>SUM(E20:E26)</f>
        <v>3966</v>
      </c>
      <c r="F27" s="33">
        <f t="shared" si="0"/>
        <v>7865</v>
      </c>
    </row>
    <row r="28" spans="1:6" ht="15.75" customHeight="1" x14ac:dyDescent="0.15">
      <c r="A28" s="59" t="s">
        <v>33</v>
      </c>
      <c r="B28" s="21" t="s">
        <v>34</v>
      </c>
      <c r="C28" s="23">
        <v>424</v>
      </c>
      <c r="D28" s="22">
        <v>474</v>
      </c>
      <c r="E28" s="22">
        <v>450</v>
      </c>
      <c r="F28" s="24">
        <f t="shared" si="0"/>
        <v>924</v>
      </c>
    </row>
    <row r="29" spans="1:6" ht="15.75" customHeight="1" x14ac:dyDescent="0.15">
      <c r="A29" s="60"/>
      <c r="B29" s="13" t="s">
        <v>35</v>
      </c>
      <c r="C29" s="14">
        <v>91</v>
      </c>
      <c r="D29" s="15">
        <v>96</v>
      </c>
      <c r="E29" s="15">
        <v>93</v>
      </c>
      <c r="F29" s="16">
        <f t="shared" si="0"/>
        <v>189</v>
      </c>
    </row>
    <row r="30" spans="1:6" ht="15.75" customHeight="1" x14ac:dyDescent="0.15">
      <c r="A30" s="60"/>
      <c r="B30" s="13" t="s">
        <v>36</v>
      </c>
      <c r="C30" s="14">
        <v>56</v>
      </c>
      <c r="D30" s="15">
        <v>50</v>
      </c>
      <c r="E30" s="15">
        <v>50</v>
      </c>
      <c r="F30" s="16">
        <f t="shared" si="0"/>
        <v>100</v>
      </c>
    </row>
    <row r="31" spans="1:6" ht="15.75" customHeight="1" x14ac:dyDescent="0.15">
      <c r="A31" s="60"/>
      <c r="B31" s="13" t="s">
        <v>37</v>
      </c>
      <c r="C31" s="14">
        <v>105</v>
      </c>
      <c r="D31" s="15">
        <v>103</v>
      </c>
      <c r="E31" s="15">
        <v>102</v>
      </c>
      <c r="F31" s="16">
        <f>D31+E31</f>
        <v>205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676</v>
      </c>
      <c r="D33" s="32">
        <f>SUM(D28:D32)</f>
        <v>723</v>
      </c>
      <c r="E33" s="32">
        <f>SUM(E28:E32)</f>
        <v>695</v>
      </c>
      <c r="F33" s="33">
        <f t="shared" si="0"/>
        <v>1418</v>
      </c>
    </row>
    <row r="34" spans="1:6" ht="15.75" customHeight="1" x14ac:dyDescent="0.15">
      <c r="A34" s="59" t="s">
        <v>39</v>
      </c>
      <c r="B34" s="35" t="s">
        <v>40</v>
      </c>
      <c r="C34" s="6">
        <v>795</v>
      </c>
      <c r="D34" s="7">
        <v>848</v>
      </c>
      <c r="E34" s="7">
        <v>880</v>
      </c>
      <c r="F34" s="8">
        <f t="shared" si="0"/>
        <v>1728</v>
      </c>
    </row>
    <row r="35" spans="1:6" ht="15.75" customHeight="1" x14ac:dyDescent="0.15">
      <c r="A35" s="60"/>
      <c r="B35" s="36" t="s">
        <v>41</v>
      </c>
      <c r="C35" s="14">
        <v>714</v>
      </c>
      <c r="D35" s="15">
        <v>832</v>
      </c>
      <c r="E35" s="15">
        <v>868</v>
      </c>
      <c r="F35" s="16">
        <f t="shared" si="0"/>
        <v>1700</v>
      </c>
    </row>
    <row r="36" spans="1:6" ht="15.75" customHeight="1" x14ac:dyDescent="0.15">
      <c r="A36" s="60"/>
      <c r="B36" s="13" t="s">
        <v>42</v>
      </c>
      <c r="C36" s="14">
        <v>400</v>
      </c>
      <c r="D36" s="15">
        <v>443</v>
      </c>
      <c r="E36" s="15">
        <v>422</v>
      </c>
      <c r="F36" s="16">
        <f t="shared" si="0"/>
        <v>865</v>
      </c>
    </row>
    <row r="37" spans="1:6" ht="15.75" customHeight="1" thickBot="1" x14ac:dyDescent="0.2">
      <c r="A37" s="61"/>
      <c r="B37" s="17" t="s">
        <v>13</v>
      </c>
      <c r="C37" s="18">
        <f>SUM(C34:C36)</f>
        <v>1909</v>
      </c>
      <c r="D37" s="19">
        <f>SUM(D34:D36)</f>
        <v>2123</v>
      </c>
      <c r="E37" s="19">
        <f>SUM(E34:E36)</f>
        <v>2170</v>
      </c>
      <c r="F37" s="20">
        <f t="shared" si="0"/>
        <v>4293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83</v>
      </c>
      <c r="E38" s="7">
        <v>93</v>
      </c>
      <c r="F38" s="8">
        <f t="shared" si="0"/>
        <v>176</v>
      </c>
    </row>
    <row r="39" spans="1:6" ht="15.75" customHeight="1" x14ac:dyDescent="0.15">
      <c r="A39" s="60"/>
      <c r="B39" s="37" t="s">
        <v>45</v>
      </c>
      <c r="C39" s="38">
        <v>397</v>
      </c>
      <c r="D39" s="38">
        <v>436</v>
      </c>
      <c r="E39" s="38">
        <v>443</v>
      </c>
      <c r="F39" s="12">
        <f t="shared" si="0"/>
        <v>879</v>
      </c>
    </row>
    <row r="40" spans="1:6" ht="15.75" customHeight="1" x14ac:dyDescent="0.15">
      <c r="A40" s="60"/>
      <c r="B40" s="13" t="s">
        <v>46</v>
      </c>
      <c r="C40" s="14">
        <v>116</v>
      </c>
      <c r="D40" s="15">
        <v>133</v>
      </c>
      <c r="E40" s="15">
        <v>131</v>
      </c>
      <c r="F40" s="16">
        <f t="shared" si="0"/>
        <v>264</v>
      </c>
    </row>
    <row r="41" spans="1:6" ht="15.75" customHeight="1" x14ac:dyDescent="0.15">
      <c r="A41" s="60"/>
      <c r="B41" s="13" t="s">
        <v>47</v>
      </c>
      <c r="C41" s="14">
        <v>332</v>
      </c>
      <c r="D41" s="15">
        <v>340</v>
      </c>
      <c r="E41" s="15">
        <v>365</v>
      </c>
      <c r="F41" s="16">
        <f t="shared" si="0"/>
        <v>705</v>
      </c>
    </row>
    <row r="42" spans="1:6" ht="15.75" customHeight="1" thickBot="1" x14ac:dyDescent="0.2">
      <c r="A42" s="61"/>
      <c r="B42" s="31" t="s">
        <v>13</v>
      </c>
      <c r="C42" s="34">
        <f>SUM(C38:C41)</f>
        <v>916</v>
      </c>
      <c r="D42" s="32">
        <f>SUM(D38:D41)</f>
        <v>992</v>
      </c>
      <c r="E42" s="32">
        <f>SUM(E38:E41)</f>
        <v>1032</v>
      </c>
      <c r="F42" s="33">
        <f t="shared" si="0"/>
        <v>2024</v>
      </c>
    </row>
    <row r="43" spans="1:6" ht="15.75" customHeight="1" x14ac:dyDescent="0.15">
      <c r="A43" s="59" t="s">
        <v>48</v>
      </c>
      <c r="B43" s="21" t="s">
        <v>49</v>
      </c>
      <c r="C43" s="23">
        <v>169</v>
      </c>
      <c r="D43" s="22">
        <v>184</v>
      </c>
      <c r="E43" s="22">
        <v>213</v>
      </c>
      <c r="F43" s="24">
        <f t="shared" si="0"/>
        <v>397</v>
      </c>
    </row>
    <row r="44" spans="1:6" ht="15.75" customHeight="1" x14ac:dyDescent="0.15">
      <c r="A44" s="62"/>
      <c r="B44" s="13" t="s">
        <v>50</v>
      </c>
      <c r="C44" s="14">
        <v>307</v>
      </c>
      <c r="D44" s="15">
        <v>347</v>
      </c>
      <c r="E44" s="15">
        <v>360</v>
      </c>
      <c r="F44" s="16">
        <f t="shared" si="0"/>
        <v>707</v>
      </c>
    </row>
    <row r="45" spans="1:6" ht="15.75" customHeight="1" x14ac:dyDescent="0.15">
      <c r="A45" s="62"/>
      <c r="B45" s="9" t="s">
        <v>51</v>
      </c>
      <c r="C45" s="10">
        <v>1172</v>
      </c>
      <c r="D45" s="11">
        <v>1302</v>
      </c>
      <c r="E45" s="11">
        <v>1397</v>
      </c>
      <c r="F45" s="12">
        <f t="shared" si="0"/>
        <v>2699</v>
      </c>
    </row>
    <row r="46" spans="1:6" ht="15.75" customHeight="1" x14ac:dyDescent="0.15">
      <c r="A46" s="62"/>
      <c r="B46" s="13" t="s">
        <v>52</v>
      </c>
      <c r="C46" s="14">
        <v>634</v>
      </c>
      <c r="D46" s="15">
        <v>505</v>
      </c>
      <c r="E46" s="15">
        <v>537</v>
      </c>
      <c r="F46" s="16">
        <f t="shared" si="0"/>
        <v>1042</v>
      </c>
    </row>
    <row r="47" spans="1:6" ht="15.75" customHeight="1" x14ac:dyDescent="0.15">
      <c r="A47" s="62"/>
      <c r="B47" s="9" t="s">
        <v>53</v>
      </c>
      <c r="C47" s="10">
        <v>276</v>
      </c>
      <c r="D47" s="11">
        <v>320</v>
      </c>
      <c r="E47" s="11">
        <v>334</v>
      </c>
      <c r="F47" s="12">
        <f t="shared" si="0"/>
        <v>654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107</v>
      </c>
      <c r="E48" s="15">
        <v>107</v>
      </c>
      <c r="F48" s="16">
        <f t="shared" si="0"/>
        <v>214</v>
      </c>
    </row>
    <row r="49" spans="1:6" ht="15.75" customHeight="1" x14ac:dyDescent="0.15">
      <c r="A49" s="62"/>
      <c r="B49" s="13" t="s">
        <v>54</v>
      </c>
      <c r="C49" s="15">
        <v>761</v>
      </c>
      <c r="D49" s="15">
        <v>801</v>
      </c>
      <c r="E49" s="15">
        <v>850</v>
      </c>
      <c r="F49" s="16">
        <f t="shared" si="0"/>
        <v>1651</v>
      </c>
    </row>
    <row r="50" spans="1:6" ht="15.75" customHeight="1" thickBot="1" x14ac:dyDescent="0.2">
      <c r="A50" s="63"/>
      <c r="B50" s="31" t="s">
        <v>13</v>
      </c>
      <c r="C50" s="32">
        <f>SUM(C43:C49)</f>
        <v>3412</v>
      </c>
      <c r="D50" s="32">
        <f>SUM(D43:D49)</f>
        <v>3566</v>
      </c>
      <c r="E50" s="32">
        <f>SUM(E43:E49)</f>
        <v>3798</v>
      </c>
      <c r="F50" s="33">
        <f t="shared" si="0"/>
        <v>7364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23733</v>
      </c>
      <c r="D51" s="40">
        <f>SUM(D8,D12,D19,D27,D33,D37,D42,D50)</f>
        <v>26155</v>
      </c>
      <c r="E51" s="40">
        <f>SUM(E8,E12,E19,E27,E33,E37,E42,E50)</f>
        <v>27055</v>
      </c>
      <c r="F51" s="41">
        <f t="shared" si="0"/>
        <v>53210</v>
      </c>
    </row>
    <row r="52" spans="1:6" ht="15.75" customHeight="1" x14ac:dyDescent="0.15">
      <c r="A52" s="42"/>
      <c r="B52" s="42"/>
      <c r="C52" s="66" t="s">
        <v>69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34:A37"/>
    <mergeCell ref="A38:A42"/>
    <mergeCell ref="A43:A50"/>
    <mergeCell ref="A51:B51"/>
    <mergeCell ref="C52:F52"/>
    <mergeCell ref="A53:F54"/>
    <mergeCell ref="A1:F1"/>
    <mergeCell ref="A3:A8"/>
    <mergeCell ref="A9:A12"/>
    <mergeCell ref="A13:A19"/>
    <mergeCell ref="A20:A27"/>
    <mergeCell ref="A28:A33"/>
  </mergeCells>
  <phoneticPr fontId="3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FD332-1C06-4E2E-A6D7-8751481557EF}">
  <sheetPr>
    <pageSetUpPr fitToPage="1"/>
  </sheetPr>
  <dimension ref="A1:F57"/>
  <sheetViews>
    <sheetView topLeftCell="A46" zoomScaleNormal="100" workbookViewId="0">
      <selection activeCell="B62" sqref="B62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6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6" ht="15.75" customHeight="1" thickBot="1" x14ac:dyDescent="0.2">
      <c r="A2" s="2" t="s">
        <v>1</v>
      </c>
      <c r="B2" s="46" t="s">
        <v>2</v>
      </c>
      <c r="C2" s="46" t="s">
        <v>3</v>
      </c>
      <c r="D2" s="3" t="s">
        <v>4</v>
      </c>
      <c r="E2" s="3" t="s">
        <v>5</v>
      </c>
      <c r="F2" s="4" t="s">
        <v>6</v>
      </c>
    </row>
    <row r="3" spans="1:6" ht="15.75" customHeight="1" x14ac:dyDescent="0.15">
      <c r="A3" s="59" t="s">
        <v>7</v>
      </c>
      <c r="B3" s="5" t="s">
        <v>8</v>
      </c>
      <c r="C3" s="6">
        <v>400</v>
      </c>
      <c r="D3" s="7">
        <v>437</v>
      </c>
      <c r="E3" s="7">
        <v>468</v>
      </c>
      <c r="F3" s="8">
        <f t="shared" ref="F3:F51" si="0">D3+E3</f>
        <v>905</v>
      </c>
    </row>
    <row r="4" spans="1:6" ht="15.75" customHeight="1" x14ac:dyDescent="0.15">
      <c r="A4" s="60"/>
      <c r="B4" s="9" t="s">
        <v>9</v>
      </c>
      <c r="C4" s="10">
        <v>234</v>
      </c>
      <c r="D4" s="11">
        <v>272</v>
      </c>
      <c r="E4" s="11">
        <v>282</v>
      </c>
      <c r="F4" s="12">
        <f t="shared" si="0"/>
        <v>554</v>
      </c>
    </row>
    <row r="5" spans="1:6" ht="15.75" customHeight="1" x14ac:dyDescent="0.15">
      <c r="A5" s="60"/>
      <c r="B5" s="13" t="s">
        <v>10</v>
      </c>
      <c r="C5" s="14">
        <v>505</v>
      </c>
      <c r="D5" s="15">
        <v>603</v>
      </c>
      <c r="E5" s="15">
        <v>612</v>
      </c>
      <c r="F5" s="16">
        <f t="shared" si="0"/>
        <v>1215</v>
      </c>
    </row>
    <row r="6" spans="1:6" ht="15.75" customHeight="1" x14ac:dyDescent="0.15">
      <c r="A6" s="60"/>
      <c r="B6" s="13" t="s">
        <v>11</v>
      </c>
      <c r="C6" s="14">
        <v>276</v>
      </c>
      <c r="D6" s="15">
        <v>317</v>
      </c>
      <c r="E6" s="15">
        <v>334</v>
      </c>
      <c r="F6" s="16">
        <f t="shared" si="0"/>
        <v>651</v>
      </c>
    </row>
    <row r="7" spans="1:6" ht="15.75" customHeight="1" x14ac:dyDescent="0.15">
      <c r="A7" s="60"/>
      <c r="B7" s="13" t="s">
        <v>12</v>
      </c>
      <c r="C7" s="14">
        <v>736</v>
      </c>
      <c r="D7" s="15">
        <v>825</v>
      </c>
      <c r="E7" s="15">
        <v>866</v>
      </c>
      <c r="F7" s="16">
        <f t="shared" si="0"/>
        <v>1691</v>
      </c>
    </row>
    <row r="8" spans="1:6" ht="15.75" customHeight="1" thickBot="1" x14ac:dyDescent="0.2">
      <c r="A8" s="61"/>
      <c r="B8" s="17" t="s">
        <v>13</v>
      </c>
      <c r="C8" s="18">
        <f>SUM(C3:C7)</f>
        <v>2151</v>
      </c>
      <c r="D8" s="19">
        <f>SUM(D3:D7)</f>
        <v>2454</v>
      </c>
      <c r="E8" s="19">
        <f>SUM(E3:E7)</f>
        <v>2562</v>
      </c>
      <c r="F8" s="20">
        <f t="shared" si="0"/>
        <v>5016</v>
      </c>
    </row>
    <row r="9" spans="1:6" ht="15.75" customHeight="1" x14ac:dyDescent="0.15">
      <c r="A9" s="59" t="s">
        <v>14</v>
      </c>
      <c r="B9" s="21" t="s">
        <v>15</v>
      </c>
      <c r="C9" s="22">
        <v>226</v>
      </c>
      <c r="D9" s="23">
        <v>258</v>
      </c>
      <c r="E9" s="22">
        <v>285</v>
      </c>
      <c r="F9" s="24">
        <f t="shared" si="0"/>
        <v>543</v>
      </c>
    </row>
    <row r="10" spans="1:6" ht="15.75" customHeight="1" x14ac:dyDescent="0.15">
      <c r="A10" s="60"/>
      <c r="B10" s="13" t="s">
        <v>16</v>
      </c>
      <c r="C10" s="15">
        <v>786</v>
      </c>
      <c r="D10" s="14">
        <v>927</v>
      </c>
      <c r="E10" s="15">
        <v>911</v>
      </c>
      <c r="F10" s="16">
        <f t="shared" si="0"/>
        <v>1838</v>
      </c>
    </row>
    <row r="11" spans="1:6" ht="15.75" customHeight="1" x14ac:dyDescent="0.15">
      <c r="A11" s="60"/>
      <c r="B11" s="13" t="s">
        <v>17</v>
      </c>
      <c r="C11" s="15">
        <v>423</v>
      </c>
      <c r="D11" s="14">
        <v>498</v>
      </c>
      <c r="E11" s="15">
        <v>472</v>
      </c>
      <c r="F11" s="16">
        <f t="shared" si="0"/>
        <v>970</v>
      </c>
    </row>
    <row r="12" spans="1:6" ht="16.5" customHeight="1" thickBot="1" x14ac:dyDescent="0.2">
      <c r="A12" s="61"/>
      <c r="B12" s="17" t="s">
        <v>13</v>
      </c>
      <c r="C12" s="19">
        <f>SUM(C9:C11)</f>
        <v>1435</v>
      </c>
      <c r="D12" s="18">
        <f>SUM(D9:D11)</f>
        <v>1683</v>
      </c>
      <c r="E12" s="19">
        <f>SUM(E9:E11)</f>
        <v>1668</v>
      </c>
      <c r="F12" s="20">
        <f t="shared" si="0"/>
        <v>3351</v>
      </c>
    </row>
    <row r="13" spans="1:6" ht="15.75" customHeight="1" x14ac:dyDescent="0.15">
      <c r="A13" s="59" t="s">
        <v>18</v>
      </c>
      <c r="B13" s="21" t="s">
        <v>19</v>
      </c>
      <c r="C13" s="23">
        <v>8370</v>
      </c>
      <c r="D13" s="23">
        <v>9304</v>
      </c>
      <c r="E13" s="23">
        <v>9700</v>
      </c>
      <c r="F13" s="24">
        <f>D13+E13</f>
        <v>19004</v>
      </c>
    </row>
    <row r="14" spans="1:6" ht="15.75" customHeight="1" x14ac:dyDescent="0.15">
      <c r="A14" s="60"/>
      <c r="B14" s="13" t="s">
        <v>20</v>
      </c>
      <c r="C14" s="14">
        <v>564</v>
      </c>
      <c r="D14" s="14">
        <v>624</v>
      </c>
      <c r="E14" s="14">
        <v>697</v>
      </c>
      <c r="F14" s="16">
        <f>D14+E14</f>
        <v>1321</v>
      </c>
    </row>
    <row r="15" spans="1:6" ht="15.75" customHeight="1" x14ac:dyDescent="0.15">
      <c r="A15" s="60"/>
      <c r="B15" s="26" t="s">
        <v>21</v>
      </c>
      <c r="C15" s="10">
        <v>248</v>
      </c>
      <c r="D15" s="11">
        <v>268</v>
      </c>
      <c r="E15" s="11">
        <v>304</v>
      </c>
      <c r="F15" s="12">
        <f t="shared" si="0"/>
        <v>572</v>
      </c>
    </row>
    <row r="16" spans="1:6" ht="15.75" customHeight="1" x14ac:dyDescent="0.15">
      <c r="A16" s="60"/>
      <c r="B16" s="27" t="s">
        <v>22</v>
      </c>
      <c r="C16" s="15">
        <v>129</v>
      </c>
      <c r="D16" s="15">
        <v>172</v>
      </c>
      <c r="E16" s="15">
        <v>177</v>
      </c>
      <c r="F16" s="16">
        <f t="shared" si="0"/>
        <v>349</v>
      </c>
    </row>
    <row r="17" spans="1:6" ht="15.75" customHeight="1" x14ac:dyDescent="0.15">
      <c r="A17" s="60"/>
      <c r="B17" s="28" t="s">
        <v>23</v>
      </c>
      <c r="C17" s="14">
        <v>120</v>
      </c>
      <c r="D17" s="15">
        <v>141</v>
      </c>
      <c r="E17" s="15">
        <v>127</v>
      </c>
      <c r="F17" s="16">
        <f t="shared" si="0"/>
        <v>268</v>
      </c>
    </row>
    <row r="18" spans="1:6" ht="15.75" customHeight="1" x14ac:dyDescent="0.15">
      <c r="A18" s="60"/>
      <c r="B18" s="28" t="s">
        <v>24</v>
      </c>
      <c r="C18" s="14">
        <v>138</v>
      </c>
      <c r="D18" s="15">
        <v>193</v>
      </c>
      <c r="E18" s="15">
        <v>179</v>
      </c>
      <c r="F18" s="16">
        <f t="shared" si="0"/>
        <v>372</v>
      </c>
    </row>
    <row r="19" spans="1:6" ht="15.75" customHeight="1" thickBot="1" x14ac:dyDescent="0.2">
      <c r="A19" s="61"/>
      <c r="B19" s="17" t="s">
        <v>13</v>
      </c>
      <c r="C19" s="18">
        <f>SUM(C13:C18)</f>
        <v>9569</v>
      </c>
      <c r="D19" s="19">
        <f>SUM(D13:D18)</f>
        <v>10702</v>
      </c>
      <c r="E19" s="19">
        <f>SUM(E13:E18)</f>
        <v>11184</v>
      </c>
      <c r="F19" s="20">
        <f t="shared" si="0"/>
        <v>21886</v>
      </c>
    </row>
    <row r="20" spans="1:6" ht="15.75" customHeight="1" x14ac:dyDescent="0.15">
      <c r="A20" s="59" t="s">
        <v>25</v>
      </c>
      <c r="B20" s="21" t="s">
        <v>26</v>
      </c>
      <c r="C20" s="23">
        <v>1676</v>
      </c>
      <c r="D20" s="22">
        <v>1956</v>
      </c>
      <c r="E20" s="22">
        <v>2051</v>
      </c>
      <c r="F20" s="24">
        <f t="shared" si="0"/>
        <v>4007</v>
      </c>
    </row>
    <row r="21" spans="1:6" ht="15.75" customHeight="1" x14ac:dyDescent="0.15">
      <c r="A21" s="60"/>
      <c r="B21" s="13" t="s">
        <v>27</v>
      </c>
      <c r="C21" s="14">
        <v>883</v>
      </c>
      <c r="D21" s="15">
        <v>990</v>
      </c>
      <c r="E21" s="15">
        <v>931</v>
      </c>
      <c r="F21" s="16">
        <f t="shared" si="0"/>
        <v>1921</v>
      </c>
    </row>
    <row r="22" spans="1:6" ht="15.75" customHeight="1" x14ac:dyDescent="0.15">
      <c r="A22" s="60"/>
      <c r="B22" s="9" t="s">
        <v>28</v>
      </c>
      <c r="C22" s="10">
        <v>262</v>
      </c>
      <c r="D22" s="11">
        <v>283</v>
      </c>
      <c r="E22" s="11">
        <v>300</v>
      </c>
      <c r="F22" s="12">
        <f t="shared" si="0"/>
        <v>583</v>
      </c>
    </row>
    <row r="23" spans="1:6" ht="15.75" customHeight="1" x14ac:dyDescent="0.15">
      <c r="A23" s="60"/>
      <c r="B23" s="13" t="s">
        <v>29</v>
      </c>
      <c r="C23" s="14">
        <v>189</v>
      </c>
      <c r="D23" s="15">
        <v>210</v>
      </c>
      <c r="E23" s="15">
        <v>233</v>
      </c>
      <c r="F23" s="16">
        <f t="shared" si="0"/>
        <v>443</v>
      </c>
    </row>
    <row r="24" spans="1:6" ht="15.75" customHeight="1" x14ac:dyDescent="0.15">
      <c r="A24" s="60"/>
      <c r="B24" s="29" t="s">
        <v>30</v>
      </c>
      <c r="C24" s="15">
        <v>259</v>
      </c>
      <c r="D24" s="30">
        <v>290</v>
      </c>
      <c r="E24" s="30">
        <v>293</v>
      </c>
      <c r="F24" s="12">
        <f t="shared" si="0"/>
        <v>583</v>
      </c>
    </row>
    <row r="25" spans="1:6" ht="15.75" customHeight="1" x14ac:dyDescent="0.15">
      <c r="A25" s="60"/>
      <c r="B25" s="13" t="s">
        <v>31</v>
      </c>
      <c r="C25" s="14">
        <v>192</v>
      </c>
      <c r="D25" s="15">
        <v>202</v>
      </c>
      <c r="E25" s="15">
        <v>182</v>
      </c>
      <c r="F25" s="16">
        <f t="shared" si="0"/>
        <v>384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3461</v>
      </c>
      <c r="D27" s="32">
        <f>SUM(D20:D26)</f>
        <v>3931</v>
      </c>
      <c r="E27" s="32">
        <f>SUM(E20:E26)</f>
        <v>3990</v>
      </c>
      <c r="F27" s="33">
        <f t="shared" si="0"/>
        <v>7921</v>
      </c>
    </row>
    <row r="28" spans="1:6" ht="15.75" customHeight="1" x14ac:dyDescent="0.15">
      <c r="A28" s="59" t="s">
        <v>33</v>
      </c>
      <c r="B28" s="21" t="s">
        <v>34</v>
      </c>
      <c r="C28" s="23">
        <v>419</v>
      </c>
      <c r="D28" s="22">
        <v>477</v>
      </c>
      <c r="E28" s="22">
        <v>463</v>
      </c>
      <c r="F28" s="24">
        <f t="shared" si="0"/>
        <v>940</v>
      </c>
    </row>
    <row r="29" spans="1:6" ht="15.75" customHeight="1" x14ac:dyDescent="0.15">
      <c r="A29" s="60"/>
      <c r="B29" s="13" t="s">
        <v>35</v>
      </c>
      <c r="C29" s="14">
        <v>88</v>
      </c>
      <c r="D29" s="15">
        <v>99</v>
      </c>
      <c r="E29" s="15">
        <v>94</v>
      </c>
      <c r="F29" s="16">
        <f t="shared" si="0"/>
        <v>193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50</v>
      </c>
      <c r="E30" s="15">
        <v>50</v>
      </c>
      <c r="F30" s="16">
        <f t="shared" si="0"/>
        <v>100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107</v>
      </c>
      <c r="E31" s="15">
        <v>104</v>
      </c>
      <c r="F31" s="16">
        <f>D31+E31</f>
        <v>211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668</v>
      </c>
      <c r="D33" s="32">
        <f>SUM(D28:D32)</f>
        <v>733</v>
      </c>
      <c r="E33" s="32">
        <f>SUM(E28:E32)</f>
        <v>711</v>
      </c>
      <c r="F33" s="33">
        <f t="shared" si="0"/>
        <v>1444</v>
      </c>
    </row>
    <row r="34" spans="1:6" ht="15.75" customHeight="1" x14ac:dyDescent="0.15">
      <c r="A34" s="59" t="s">
        <v>39</v>
      </c>
      <c r="B34" s="35" t="s">
        <v>40</v>
      </c>
      <c r="C34" s="6">
        <v>793</v>
      </c>
      <c r="D34" s="7">
        <v>857</v>
      </c>
      <c r="E34" s="7">
        <v>890</v>
      </c>
      <c r="F34" s="8">
        <f t="shared" si="0"/>
        <v>1747</v>
      </c>
    </row>
    <row r="35" spans="1:6" ht="15.75" customHeight="1" x14ac:dyDescent="0.15">
      <c r="A35" s="60"/>
      <c r="B35" s="36" t="s">
        <v>41</v>
      </c>
      <c r="C35" s="14">
        <v>721</v>
      </c>
      <c r="D35" s="15">
        <v>841</v>
      </c>
      <c r="E35" s="15">
        <v>885</v>
      </c>
      <c r="F35" s="16">
        <f t="shared" si="0"/>
        <v>1726</v>
      </c>
    </row>
    <row r="36" spans="1:6" ht="15.75" customHeight="1" x14ac:dyDescent="0.15">
      <c r="A36" s="60"/>
      <c r="B36" s="13" t="s">
        <v>42</v>
      </c>
      <c r="C36" s="14">
        <v>398</v>
      </c>
      <c r="D36" s="15">
        <v>451</v>
      </c>
      <c r="E36" s="15">
        <v>427</v>
      </c>
      <c r="F36" s="16">
        <f t="shared" si="0"/>
        <v>878</v>
      </c>
    </row>
    <row r="37" spans="1:6" ht="15.75" customHeight="1" thickBot="1" x14ac:dyDescent="0.2">
      <c r="A37" s="61"/>
      <c r="B37" s="17" t="s">
        <v>13</v>
      </c>
      <c r="C37" s="18">
        <f>SUM(C34:C36)</f>
        <v>1912</v>
      </c>
      <c r="D37" s="19">
        <f>SUM(D34:D36)</f>
        <v>2149</v>
      </c>
      <c r="E37" s="19">
        <f>SUM(E34:E36)</f>
        <v>2202</v>
      </c>
      <c r="F37" s="20">
        <f t="shared" si="0"/>
        <v>4351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86</v>
      </c>
      <c r="E38" s="7">
        <v>96</v>
      </c>
      <c r="F38" s="8">
        <f t="shared" si="0"/>
        <v>182</v>
      </c>
    </row>
    <row r="39" spans="1:6" ht="15.75" customHeight="1" x14ac:dyDescent="0.15">
      <c r="A39" s="60"/>
      <c r="B39" s="37" t="s">
        <v>45</v>
      </c>
      <c r="C39" s="38">
        <v>402</v>
      </c>
      <c r="D39" s="38">
        <v>447</v>
      </c>
      <c r="E39" s="38">
        <v>447</v>
      </c>
      <c r="F39" s="12">
        <f t="shared" si="0"/>
        <v>894</v>
      </c>
    </row>
    <row r="40" spans="1:6" ht="15.75" customHeight="1" x14ac:dyDescent="0.15">
      <c r="A40" s="60"/>
      <c r="B40" s="13" t="s">
        <v>46</v>
      </c>
      <c r="C40" s="14">
        <v>115</v>
      </c>
      <c r="D40" s="15">
        <v>135</v>
      </c>
      <c r="E40" s="15">
        <v>133</v>
      </c>
      <c r="F40" s="16">
        <f t="shared" si="0"/>
        <v>268</v>
      </c>
    </row>
    <row r="41" spans="1:6" ht="15.75" customHeight="1" x14ac:dyDescent="0.15">
      <c r="A41" s="60"/>
      <c r="B41" s="13" t="s">
        <v>47</v>
      </c>
      <c r="C41" s="14">
        <v>333</v>
      </c>
      <c r="D41" s="15">
        <v>351</v>
      </c>
      <c r="E41" s="15">
        <v>376</v>
      </c>
      <c r="F41" s="16">
        <f t="shared" si="0"/>
        <v>727</v>
      </c>
    </row>
    <row r="42" spans="1:6" ht="15.75" customHeight="1" thickBot="1" x14ac:dyDescent="0.2">
      <c r="A42" s="61"/>
      <c r="B42" s="31" t="s">
        <v>13</v>
      </c>
      <c r="C42" s="34">
        <f>SUM(C38:C41)</f>
        <v>921</v>
      </c>
      <c r="D42" s="32">
        <f>SUM(D38:D41)</f>
        <v>1019</v>
      </c>
      <c r="E42" s="32">
        <f>SUM(E38:E41)</f>
        <v>1052</v>
      </c>
      <c r="F42" s="33">
        <f t="shared" si="0"/>
        <v>2071</v>
      </c>
    </row>
    <row r="43" spans="1:6" ht="15.75" customHeight="1" x14ac:dyDescent="0.15">
      <c r="A43" s="59" t="s">
        <v>48</v>
      </c>
      <c r="B43" s="21" t="s">
        <v>49</v>
      </c>
      <c r="C43" s="23">
        <v>168</v>
      </c>
      <c r="D43" s="22">
        <v>187</v>
      </c>
      <c r="E43" s="22">
        <v>213</v>
      </c>
      <c r="F43" s="24">
        <f t="shared" si="0"/>
        <v>400</v>
      </c>
    </row>
    <row r="44" spans="1:6" ht="15.75" customHeight="1" x14ac:dyDescent="0.15">
      <c r="A44" s="62"/>
      <c r="B44" s="13" t="s">
        <v>50</v>
      </c>
      <c r="C44" s="14">
        <v>309</v>
      </c>
      <c r="D44" s="15">
        <v>350</v>
      </c>
      <c r="E44" s="15">
        <v>357</v>
      </c>
      <c r="F44" s="16">
        <f t="shared" si="0"/>
        <v>707</v>
      </c>
    </row>
    <row r="45" spans="1:6" ht="15.75" customHeight="1" x14ac:dyDescent="0.15">
      <c r="A45" s="62"/>
      <c r="B45" s="9" t="s">
        <v>51</v>
      </c>
      <c r="C45" s="10">
        <v>1158</v>
      </c>
      <c r="D45" s="11">
        <v>1307</v>
      </c>
      <c r="E45" s="11">
        <v>1404</v>
      </c>
      <c r="F45" s="12">
        <f t="shared" si="0"/>
        <v>2711</v>
      </c>
    </row>
    <row r="46" spans="1:6" ht="15.75" customHeight="1" x14ac:dyDescent="0.15">
      <c r="A46" s="62"/>
      <c r="B46" s="13" t="s">
        <v>52</v>
      </c>
      <c r="C46" s="14">
        <v>621</v>
      </c>
      <c r="D46" s="15">
        <v>501</v>
      </c>
      <c r="E46" s="15">
        <v>533</v>
      </c>
      <c r="F46" s="16">
        <f t="shared" si="0"/>
        <v>1034</v>
      </c>
    </row>
    <row r="47" spans="1:6" ht="15.75" customHeight="1" x14ac:dyDescent="0.15">
      <c r="A47" s="62"/>
      <c r="B47" s="9" t="s">
        <v>53</v>
      </c>
      <c r="C47" s="10">
        <v>285</v>
      </c>
      <c r="D47" s="11">
        <v>327</v>
      </c>
      <c r="E47" s="11">
        <v>346</v>
      </c>
      <c r="F47" s="12">
        <f t="shared" si="0"/>
        <v>673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761</v>
      </c>
      <c r="D49" s="15">
        <v>819</v>
      </c>
      <c r="E49" s="15">
        <v>864</v>
      </c>
      <c r="F49" s="16">
        <f t="shared" si="0"/>
        <v>1683</v>
      </c>
    </row>
    <row r="50" spans="1:6" ht="15.75" customHeight="1" thickBot="1" x14ac:dyDescent="0.2">
      <c r="A50" s="63"/>
      <c r="B50" s="31" t="s">
        <v>13</v>
      </c>
      <c r="C50" s="32">
        <f>SUM(C43:C49)</f>
        <v>3395</v>
      </c>
      <c r="D50" s="32">
        <f>SUM(D43:D49)</f>
        <v>3599</v>
      </c>
      <c r="E50" s="32">
        <f>SUM(E43:E49)</f>
        <v>3826</v>
      </c>
      <c r="F50" s="33">
        <f t="shared" si="0"/>
        <v>7425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23512</v>
      </c>
      <c r="D51" s="40">
        <f>SUM(D8,D12,D19,D27,D33,D37,D42,D50)</f>
        <v>26270</v>
      </c>
      <c r="E51" s="40">
        <f>SUM(E8,E12,E19,E27,E33,E37,E42,E50)</f>
        <v>27195</v>
      </c>
      <c r="F51" s="41">
        <f t="shared" si="0"/>
        <v>53465</v>
      </c>
    </row>
    <row r="52" spans="1:6" ht="15.75" customHeight="1" x14ac:dyDescent="0.15">
      <c r="A52" s="42"/>
      <c r="B52" s="42"/>
      <c r="C52" s="66" t="s">
        <v>58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9363-6AF3-4211-85FE-DD2A384CEFDE}">
  <sheetPr>
    <pageSetUpPr fitToPage="1"/>
  </sheetPr>
  <dimension ref="A1:J57"/>
  <sheetViews>
    <sheetView topLeftCell="A22" zoomScaleNormal="100" workbookViewId="0">
      <selection activeCell="G52" sqref="G52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4" t="s">
        <v>2</v>
      </c>
      <c r="C2" s="44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401</v>
      </c>
      <c r="D3" s="7">
        <v>439</v>
      </c>
      <c r="E3" s="7">
        <v>467</v>
      </c>
      <c r="F3" s="8">
        <f t="shared" ref="F3:F51" si="0">D3+E3</f>
        <v>906</v>
      </c>
    </row>
    <row r="4" spans="1:10" ht="15.75" customHeight="1" x14ac:dyDescent="0.15">
      <c r="A4" s="60"/>
      <c r="B4" s="9" t="s">
        <v>9</v>
      </c>
      <c r="C4" s="10">
        <v>234</v>
      </c>
      <c r="D4" s="11">
        <v>272</v>
      </c>
      <c r="E4" s="11">
        <v>282</v>
      </c>
      <c r="F4" s="12">
        <f t="shared" si="0"/>
        <v>554</v>
      </c>
    </row>
    <row r="5" spans="1:10" ht="15.75" customHeight="1" x14ac:dyDescent="0.15">
      <c r="A5" s="60"/>
      <c r="B5" s="13" t="s">
        <v>10</v>
      </c>
      <c r="C5" s="14">
        <v>506</v>
      </c>
      <c r="D5" s="15">
        <v>603</v>
      </c>
      <c r="E5" s="15">
        <v>612</v>
      </c>
      <c r="F5" s="16">
        <f t="shared" si="0"/>
        <v>1215</v>
      </c>
    </row>
    <row r="6" spans="1:10" ht="15.75" customHeight="1" x14ac:dyDescent="0.15">
      <c r="A6" s="60"/>
      <c r="B6" s="13" t="s">
        <v>11</v>
      </c>
      <c r="C6" s="14">
        <v>277</v>
      </c>
      <c r="D6" s="15">
        <v>317</v>
      </c>
      <c r="E6" s="15">
        <v>333</v>
      </c>
      <c r="F6" s="16">
        <f t="shared" si="0"/>
        <v>650</v>
      </c>
    </row>
    <row r="7" spans="1:10" ht="15.75" customHeight="1" x14ac:dyDescent="0.15">
      <c r="A7" s="60"/>
      <c r="B7" s="13" t="s">
        <v>12</v>
      </c>
      <c r="C7" s="14">
        <v>742</v>
      </c>
      <c r="D7" s="15">
        <v>828</v>
      </c>
      <c r="E7" s="15">
        <v>868</v>
      </c>
      <c r="F7" s="16">
        <f t="shared" si="0"/>
        <v>1696</v>
      </c>
    </row>
    <row r="8" spans="1:10" ht="15.75" customHeight="1" thickBot="1" x14ac:dyDescent="0.2">
      <c r="A8" s="61"/>
      <c r="B8" s="17" t="s">
        <v>13</v>
      </c>
      <c r="C8" s="18">
        <f>SUM(C3:C7)</f>
        <v>2160</v>
      </c>
      <c r="D8" s="19">
        <f>SUM(D3:D7)</f>
        <v>2459</v>
      </c>
      <c r="E8" s="19">
        <f>SUM(E3:E7)</f>
        <v>2562</v>
      </c>
      <c r="F8" s="20">
        <f t="shared" si="0"/>
        <v>5021</v>
      </c>
    </row>
    <row r="9" spans="1:10" ht="15.75" customHeight="1" x14ac:dyDescent="0.15">
      <c r="A9" s="59" t="s">
        <v>14</v>
      </c>
      <c r="B9" s="21" t="s">
        <v>15</v>
      </c>
      <c r="C9" s="22">
        <v>227</v>
      </c>
      <c r="D9" s="23">
        <v>257</v>
      </c>
      <c r="E9" s="22">
        <v>285</v>
      </c>
      <c r="F9" s="24">
        <f t="shared" si="0"/>
        <v>542</v>
      </c>
      <c r="J9" s="25"/>
    </row>
    <row r="10" spans="1:10" ht="15.75" customHeight="1" x14ac:dyDescent="0.15">
      <c r="A10" s="60"/>
      <c r="B10" s="13" t="s">
        <v>16</v>
      </c>
      <c r="C10" s="15">
        <v>785</v>
      </c>
      <c r="D10" s="14">
        <v>926</v>
      </c>
      <c r="E10" s="15">
        <v>906</v>
      </c>
      <c r="F10" s="16">
        <f t="shared" si="0"/>
        <v>1832</v>
      </c>
    </row>
    <row r="11" spans="1:10" ht="15.75" customHeight="1" x14ac:dyDescent="0.15">
      <c r="A11" s="60"/>
      <c r="B11" s="13" t="s">
        <v>17</v>
      </c>
      <c r="C11" s="15">
        <v>422</v>
      </c>
      <c r="D11" s="14">
        <v>497</v>
      </c>
      <c r="E11" s="15">
        <v>470</v>
      </c>
      <c r="F11" s="16">
        <f t="shared" si="0"/>
        <v>967</v>
      </c>
    </row>
    <row r="12" spans="1:10" ht="16.5" customHeight="1" thickBot="1" x14ac:dyDescent="0.2">
      <c r="A12" s="61"/>
      <c r="B12" s="17" t="s">
        <v>13</v>
      </c>
      <c r="C12" s="19">
        <f>SUM(C9:C11)</f>
        <v>1434</v>
      </c>
      <c r="D12" s="18">
        <f>SUM(D9:D11)</f>
        <v>1680</v>
      </c>
      <c r="E12" s="19">
        <f>SUM(E9:E11)</f>
        <v>1661</v>
      </c>
      <c r="F12" s="20">
        <f t="shared" si="0"/>
        <v>3341</v>
      </c>
    </row>
    <row r="13" spans="1:10" ht="15.75" customHeight="1" x14ac:dyDescent="0.15">
      <c r="A13" s="59" t="s">
        <v>18</v>
      </c>
      <c r="B13" s="21" t="s">
        <v>19</v>
      </c>
      <c r="C13" s="23">
        <v>8382</v>
      </c>
      <c r="D13" s="23">
        <v>9315</v>
      </c>
      <c r="E13" s="23">
        <v>9713</v>
      </c>
      <c r="F13" s="24">
        <f>D13+E13</f>
        <v>19028</v>
      </c>
    </row>
    <row r="14" spans="1:10" ht="15.75" customHeight="1" x14ac:dyDescent="0.15">
      <c r="A14" s="60"/>
      <c r="B14" s="13" t="s">
        <v>20</v>
      </c>
      <c r="C14" s="14">
        <v>562</v>
      </c>
      <c r="D14" s="14">
        <v>623</v>
      </c>
      <c r="E14" s="14">
        <v>698</v>
      </c>
      <c r="F14" s="16">
        <f>D14+E14</f>
        <v>1321</v>
      </c>
    </row>
    <row r="15" spans="1:10" ht="15.75" customHeight="1" x14ac:dyDescent="0.15">
      <c r="A15" s="60"/>
      <c r="B15" s="26" t="s">
        <v>21</v>
      </c>
      <c r="C15" s="10">
        <v>248</v>
      </c>
      <c r="D15" s="11">
        <v>267</v>
      </c>
      <c r="E15" s="11">
        <v>304</v>
      </c>
      <c r="F15" s="12">
        <f t="shared" si="0"/>
        <v>571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172</v>
      </c>
      <c r="E16" s="15">
        <v>176</v>
      </c>
      <c r="F16" s="16">
        <f t="shared" si="0"/>
        <v>348</v>
      </c>
    </row>
    <row r="17" spans="1:6" ht="15.75" customHeight="1" x14ac:dyDescent="0.15">
      <c r="A17" s="60"/>
      <c r="B17" s="28" t="s">
        <v>23</v>
      </c>
      <c r="C17" s="14">
        <v>120</v>
      </c>
      <c r="D17" s="15">
        <v>142</v>
      </c>
      <c r="E17" s="15">
        <v>128</v>
      </c>
      <c r="F17" s="16">
        <f t="shared" si="0"/>
        <v>270</v>
      </c>
    </row>
    <row r="18" spans="1:6" ht="15.75" customHeight="1" x14ac:dyDescent="0.15">
      <c r="A18" s="60"/>
      <c r="B18" s="28" t="s">
        <v>24</v>
      </c>
      <c r="C18" s="14">
        <v>138</v>
      </c>
      <c r="D18" s="15">
        <v>193</v>
      </c>
      <c r="E18" s="15">
        <v>179</v>
      </c>
      <c r="F18" s="16">
        <f t="shared" si="0"/>
        <v>372</v>
      </c>
    </row>
    <row r="19" spans="1:6" ht="15.75" customHeight="1" thickBot="1" x14ac:dyDescent="0.2">
      <c r="A19" s="61"/>
      <c r="B19" s="17" t="s">
        <v>13</v>
      </c>
      <c r="C19" s="18">
        <f>SUM(C13:C18)</f>
        <v>9579</v>
      </c>
      <c r="D19" s="19">
        <f>SUM(D13:D18)</f>
        <v>10712</v>
      </c>
      <c r="E19" s="19">
        <f>SUM(E13:E18)</f>
        <v>11198</v>
      </c>
      <c r="F19" s="20">
        <f t="shared" si="0"/>
        <v>21910</v>
      </c>
    </row>
    <row r="20" spans="1:6" ht="15.75" customHeight="1" x14ac:dyDescent="0.15">
      <c r="A20" s="59" t="s">
        <v>25</v>
      </c>
      <c r="B20" s="21" t="s">
        <v>26</v>
      </c>
      <c r="C20" s="23">
        <v>1679</v>
      </c>
      <c r="D20" s="22">
        <v>1960</v>
      </c>
      <c r="E20" s="22">
        <v>2054</v>
      </c>
      <c r="F20" s="24">
        <f t="shared" si="0"/>
        <v>4014</v>
      </c>
    </row>
    <row r="21" spans="1:6" ht="15.75" customHeight="1" x14ac:dyDescent="0.15">
      <c r="A21" s="60"/>
      <c r="B21" s="13" t="s">
        <v>27</v>
      </c>
      <c r="C21" s="14">
        <v>885</v>
      </c>
      <c r="D21" s="15">
        <v>988</v>
      </c>
      <c r="E21" s="15">
        <v>929</v>
      </c>
      <c r="F21" s="16">
        <f t="shared" si="0"/>
        <v>1917</v>
      </c>
    </row>
    <row r="22" spans="1:6" ht="15.75" customHeight="1" x14ac:dyDescent="0.15">
      <c r="A22" s="60"/>
      <c r="B22" s="9" t="s">
        <v>28</v>
      </c>
      <c r="C22" s="10">
        <v>267</v>
      </c>
      <c r="D22" s="11">
        <v>285</v>
      </c>
      <c r="E22" s="11">
        <v>302</v>
      </c>
      <c r="F22" s="12">
        <f t="shared" si="0"/>
        <v>587</v>
      </c>
    </row>
    <row r="23" spans="1:6" ht="15.75" customHeight="1" x14ac:dyDescent="0.15">
      <c r="A23" s="60"/>
      <c r="B23" s="13" t="s">
        <v>29</v>
      </c>
      <c r="C23" s="14">
        <v>189</v>
      </c>
      <c r="D23" s="15">
        <v>210</v>
      </c>
      <c r="E23" s="15">
        <v>232</v>
      </c>
      <c r="F23" s="16">
        <f t="shared" si="0"/>
        <v>442</v>
      </c>
    </row>
    <row r="24" spans="1:6" ht="15.75" customHeight="1" x14ac:dyDescent="0.15">
      <c r="A24" s="60"/>
      <c r="B24" s="29" t="s">
        <v>30</v>
      </c>
      <c r="C24" s="15">
        <v>260</v>
      </c>
      <c r="D24" s="30">
        <v>290</v>
      </c>
      <c r="E24" s="30">
        <v>294</v>
      </c>
      <c r="F24" s="12">
        <f t="shared" si="0"/>
        <v>584</v>
      </c>
    </row>
    <row r="25" spans="1:6" ht="15.75" customHeight="1" x14ac:dyDescent="0.15">
      <c r="A25" s="60"/>
      <c r="B25" s="13" t="s">
        <v>31</v>
      </c>
      <c r="C25" s="14">
        <v>192</v>
      </c>
      <c r="D25" s="15">
        <v>201</v>
      </c>
      <c r="E25" s="15">
        <v>182</v>
      </c>
      <c r="F25" s="16">
        <f t="shared" si="0"/>
        <v>383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3472</v>
      </c>
      <c r="D27" s="32">
        <f>SUM(D20:D26)</f>
        <v>3934</v>
      </c>
      <c r="E27" s="32">
        <f>SUM(E20:E26)</f>
        <v>3993</v>
      </c>
      <c r="F27" s="33">
        <f t="shared" si="0"/>
        <v>7927</v>
      </c>
    </row>
    <row r="28" spans="1:6" ht="15.75" customHeight="1" x14ac:dyDescent="0.15">
      <c r="A28" s="59" t="s">
        <v>33</v>
      </c>
      <c r="B28" s="21" t="s">
        <v>34</v>
      </c>
      <c r="C28" s="23">
        <v>418</v>
      </c>
      <c r="D28" s="22">
        <v>476</v>
      </c>
      <c r="E28" s="22">
        <v>463</v>
      </c>
      <c r="F28" s="24">
        <f t="shared" si="0"/>
        <v>939</v>
      </c>
    </row>
    <row r="29" spans="1:6" ht="15.75" customHeight="1" x14ac:dyDescent="0.15">
      <c r="A29" s="60"/>
      <c r="B29" s="13" t="s">
        <v>35</v>
      </c>
      <c r="C29" s="14">
        <v>88</v>
      </c>
      <c r="D29" s="15">
        <v>98</v>
      </c>
      <c r="E29" s="15">
        <v>94</v>
      </c>
      <c r="F29" s="16">
        <f t="shared" si="0"/>
        <v>192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50</v>
      </c>
      <c r="E30" s="15">
        <v>50</v>
      </c>
      <c r="F30" s="16">
        <f t="shared" si="0"/>
        <v>100</v>
      </c>
    </row>
    <row r="31" spans="1:6" ht="15.75" customHeight="1" x14ac:dyDescent="0.15">
      <c r="A31" s="60"/>
      <c r="B31" s="13" t="s">
        <v>37</v>
      </c>
      <c r="C31" s="14">
        <v>108</v>
      </c>
      <c r="D31" s="15">
        <v>108</v>
      </c>
      <c r="E31" s="15">
        <v>104</v>
      </c>
      <c r="F31" s="16">
        <f>D31+E31</f>
        <v>212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668</v>
      </c>
      <c r="D33" s="32">
        <f>SUM(D28:D32)</f>
        <v>732</v>
      </c>
      <c r="E33" s="32">
        <f>SUM(E28:E32)</f>
        <v>711</v>
      </c>
      <c r="F33" s="33">
        <f t="shared" si="0"/>
        <v>1443</v>
      </c>
    </row>
    <row r="34" spans="1:6" ht="15.75" customHeight="1" x14ac:dyDescent="0.15">
      <c r="A34" s="59" t="s">
        <v>39</v>
      </c>
      <c r="B34" s="35" t="s">
        <v>40</v>
      </c>
      <c r="C34" s="6">
        <v>794</v>
      </c>
      <c r="D34" s="7">
        <v>861</v>
      </c>
      <c r="E34" s="7">
        <v>890</v>
      </c>
      <c r="F34" s="8">
        <f t="shared" si="0"/>
        <v>1751</v>
      </c>
    </row>
    <row r="35" spans="1:6" ht="15.75" customHeight="1" x14ac:dyDescent="0.15">
      <c r="A35" s="60"/>
      <c r="B35" s="36" t="s">
        <v>41</v>
      </c>
      <c r="C35" s="14">
        <v>721</v>
      </c>
      <c r="D35" s="15">
        <v>840</v>
      </c>
      <c r="E35" s="15">
        <v>880</v>
      </c>
      <c r="F35" s="16">
        <f t="shared" si="0"/>
        <v>1720</v>
      </c>
    </row>
    <row r="36" spans="1:6" ht="15.75" customHeight="1" x14ac:dyDescent="0.15">
      <c r="A36" s="60"/>
      <c r="B36" s="13" t="s">
        <v>42</v>
      </c>
      <c r="C36" s="14">
        <v>399</v>
      </c>
      <c r="D36" s="15">
        <v>452</v>
      </c>
      <c r="E36" s="15">
        <v>426</v>
      </c>
      <c r="F36" s="16">
        <f t="shared" si="0"/>
        <v>878</v>
      </c>
    </row>
    <row r="37" spans="1:6" ht="15.75" customHeight="1" thickBot="1" x14ac:dyDescent="0.2">
      <c r="A37" s="61"/>
      <c r="B37" s="17" t="s">
        <v>13</v>
      </c>
      <c r="C37" s="18">
        <f>SUM(C34:C36)</f>
        <v>1914</v>
      </c>
      <c r="D37" s="19">
        <f>SUM(D34:D36)</f>
        <v>2153</v>
      </c>
      <c r="E37" s="19">
        <f>SUM(E34:E36)</f>
        <v>2196</v>
      </c>
      <c r="F37" s="20">
        <f t="shared" si="0"/>
        <v>4349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86</v>
      </c>
      <c r="E38" s="7">
        <v>96</v>
      </c>
      <c r="F38" s="8">
        <f t="shared" si="0"/>
        <v>182</v>
      </c>
    </row>
    <row r="39" spans="1:6" ht="15.75" customHeight="1" x14ac:dyDescent="0.15">
      <c r="A39" s="60"/>
      <c r="B39" s="37" t="s">
        <v>45</v>
      </c>
      <c r="C39" s="38">
        <v>405</v>
      </c>
      <c r="D39" s="38">
        <v>449</v>
      </c>
      <c r="E39" s="38">
        <v>448</v>
      </c>
      <c r="F39" s="12">
        <f t="shared" si="0"/>
        <v>897</v>
      </c>
    </row>
    <row r="40" spans="1:6" ht="15.75" customHeight="1" x14ac:dyDescent="0.15">
      <c r="A40" s="60"/>
      <c r="B40" s="13" t="s">
        <v>46</v>
      </c>
      <c r="C40" s="14">
        <v>115</v>
      </c>
      <c r="D40" s="15">
        <v>136</v>
      </c>
      <c r="E40" s="15">
        <v>132</v>
      </c>
      <c r="F40" s="16">
        <f t="shared" si="0"/>
        <v>268</v>
      </c>
    </row>
    <row r="41" spans="1:6" ht="15.75" customHeight="1" x14ac:dyDescent="0.15">
      <c r="A41" s="60"/>
      <c r="B41" s="13" t="s">
        <v>47</v>
      </c>
      <c r="C41" s="14">
        <v>332</v>
      </c>
      <c r="D41" s="15">
        <v>350</v>
      </c>
      <c r="E41" s="15">
        <v>376</v>
      </c>
      <c r="F41" s="16">
        <f t="shared" si="0"/>
        <v>726</v>
      </c>
    </row>
    <row r="42" spans="1:6" ht="15.75" customHeight="1" thickBot="1" x14ac:dyDescent="0.2">
      <c r="A42" s="61"/>
      <c r="B42" s="31" t="s">
        <v>13</v>
      </c>
      <c r="C42" s="34">
        <f>SUM(C38:C41)</f>
        <v>923</v>
      </c>
      <c r="D42" s="32">
        <f>SUM(D38:D41)</f>
        <v>1021</v>
      </c>
      <c r="E42" s="32">
        <f>SUM(E38:E41)</f>
        <v>1052</v>
      </c>
      <c r="F42" s="33">
        <f t="shared" si="0"/>
        <v>2073</v>
      </c>
    </row>
    <row r="43" spans="1:6" ht="15.75" customHeight="1" x14ac:dyDescent="0.15">
      <c r="A43" s="59" t="s">
        <v>48</v>
      </c>
      <c r="B43" s="21" t="s">
        <v>49</v>
      </c>
      <c r="C43" s="23">
        <v>168</v>
      </c>
      <c r="D43" s="22">
        <v>187</v>
      </c>
      <c r="E43" s="22">
        <v>213</v>
      </c>
      <c r="F43" s="24">
        <f t="shared" si="0"/>
        <v>400</v>
      </c>
    </row>
    <row r="44" spans="1:6" ht="15.75" customHeight="1" x14ac:dyDescent="0.15">
      <c r="A44" s="62"/>
      <c r="B44" s="13" t="s">
        <v>50</v>
      </c>
      <c r="C44" s="14">
        <v>309</v>
      </c>
      <c r="D44" s="15">
        <v>352</v>
      </c>
      <c r="E44" s="15">
        <v>358</v>
      </c>
      <c r="F44" s="16">
        <f t="shared" si="0"/>
        <v>710</v>
      </c>
    </row>
    <row r="45" spans="1:6" ht="15.75" customHeight="1" x14ac:dyDescent="0.15">
      <c r="A45" s="62"/>
      <c r="B45" s="9" t="s">
        <v>51</v>
      </c>
      <c r="C45" s="10">
        <v>1151</v>
      </c>
      <c r="D45" s="11">
        <v>1305</v>
      </c>
      <c r="E45" s="11">
        <v>1396</v>
      </c>
      <c r="F45" s="12">
        <f t="shared" si="0"/>
        <v>2701</v>
      </c>
    </row>
    <row r="46" spans="1:6" ht="15.75" customHeight="1" x14ac:dyDescent="0.15">
      <c r="A46" s="62"/>
      <c r="B46" s="13" t="s">
        <v>52</v>
      </c>
      <c r="C46" s="14">
        <v>622</v>
      </c>
      <c r="D46" s="15">
        <v>503</v>
      </c>
      <c r="E46" s="15">
        <v>531</v>
      </c>
      <c r="F46" s="16">
        <f t="shared" si="0"/>
        <v>1034</v>
      </c>
    </row>
    <row r="47" spans="1:6" ht="15.75" customHeight="1" x14ac:dyDescent="0.15">
      <c r="A47" s="62"/>
      <c r="B47" s="9" t="s">
        <v>53</v>
      </c>
      <c r="C47" s="10">
        <v>283</v>
      </c>
      <c r="D47" s="11">
        <v>325</v>
      </c>
      <c r="E47" s="11">
        <v>345</v>
      </c>
      <c r="F47" s="12">
        <f t="shared" si="0"/>
        <v>670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109</v>
      </c>
      <c r="E48" s="15">
        <v>109</v>
      </c>
      <c r="F48" s="16">
        <f t="shared" si="0"/>
        <v>218</v>
      </c>
    </row>
    <row r="49" spans="1:6" ht="15.75" customHeight="1" x14ac:dyDescent="0.15">
      <c r="A49" s="62"/>
      <c r="B49" s="13" t="s">
        <v>54</v>
      </c>
      <c r="C49" s="15">
        <v>762</v>
      </c>
      <c r="D49" s="15">
        <v>819</v>
      </c>
      <c r="E49" s="15">
        <v>862</v>
      </c>
      <c r="F49" s="16">
        <f t="shared" si="0"/>
        <v>1681</v>
      </c>
    </row>
    <row r="50" spans="1:6" ht="15.75" customHeight="1" thickBot="1" x14ac:dyDescent="0.2">
      <c r="A50" s="63"/>
      <c r="B50" s="31" t="s">
        <v>13</v>
      </c>
      <c r="C50" s="32">
        <f>SUM(C43:C49)</f>
        <v>3388</v>
      </c>
      <c r="D50" s="32">
        <f>SUM(D43:D49)</f>
        <v>3600</v>
      </c>
      <c r="E50" s="32">
        <f>SUM(E43:E49)</f>
        <v>3814</v>
      </c>
      <c r="F50" s="33">
        <f t="shared" si="0"/>
        <v>7414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23538</v>
      </c>
      <c r="D51" s="40">
        <f>SUM(D8,D12,D19,D27,D33,D37,D42,D50)</f>
        <v>26291</v>
      </c>
      <c r="E51" s="40">
        <f>SUM(E8,E12,E19,E27,E33,E37,E42,E50)</f>
        <v>27187</v>
      </c>
      <c r="F51" s="41">
        <f t="shared" si="0"/>
        <v>53478</v>
      </c>
    </row>
    <row r="52" spans="1:6" ht="15.75" customHeight="1" x14ac:dyDescent="0.15">
      <c r="A52" s="42"/>
      <c r="B52" s="42"/>
      <c r="C52" s="66" t="s">
        <v>60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16D23-36F5-4FC2-9CBF-33CDC389FF65}">
  <sheetPr>
    <pageSetUpPr fitToPage="1"/>
  </sheetPr>
  <dimension ref="A1:J57"/>
  <sheetViews>
    <sheetView zoomScaleNormal="100" workbookViewId="0">
      <selection activeCell="F23" sqref="F23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7" t="s">
        <v>2</v>
      </c>
      <c r="C2" s="47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403</v>
      </c>
      <c r="D3" s="7">
        <v>441</v>
      </c>
      <c r="E3" s="7">
        <v>470</v>
      </c>
      <c r="F3" s="8">
        <f t="shared" ref="F3:F51" si="0">D3+E3</f>
        <v>911</v>
      </c>
    </row>
    <row r="4" spans="1:10" ht="15.75" customHeight="1" x14ac:dyDescent="0.15">
      <c r="A4" s="60"/>
      <c r="B4" s="9" t="s">
        <v>9</v>
      </c>
      <c r="C4" s="10">
        <v>234</v>
      </c>
      <c r="D4" s="11">
        <v>269</v>
      </c>
      <c r="E4" s="11">
        <v>282</v>
      </c>
      <c r="F4" s="12">
        <f t="shared" si="0"/>
        <v>551</v>
      </c>
    </row>
    <row r="5" spans="1:10" ht="15.75" customHeight="1" x14ac:dyDescent="0.15">
      <c r="A5" s="60"/>
      <c r="B5" s="13" t="s">
        <v>10</v>
      </c>
      <c r="C5" s="14">
        <v>506</v>
      </c>
      <c r="D5" s="15">
        <v>601</v>
      </c>
      <c r="E5" s="15">
        <v>609</v>
      </c>
      <c r="F5" s="16">
        <f t="shared" si="0"/>
        <v>1210</v>
      </c>
    </row>
    <row r="6" spans="1:10" ht="15.75" customHeight="1" x14ac:dyDescent="0.15">
      <c r="A6" s="60"/>
      <c r="B6" s="13" t="s">
        <v>11</v>
      </c>
      <c r="C6" s="14">
        <v>280</v>
      </c>
      <c r="D6" s="15">
        <v>319</v>
      </c>
      <c r="E6" s="15">
        <v>334</v>
      </c>
      <c r="F6" s="16">
        <f t="shared" si="0"/>
        <v>653</v>
      </c>
    </row>
    <row r="7" spans="1:10" ht="15.75" customHeight="1" x14ac:dyDescent="0.15">
      <c r="A7" s="60"/>
      <c r="B7" s="13" t="s">
        <v>12</v>
      </c>
      <c r="C7" s="14">
        <v>744</v>
      </c>
      <c r="D7" s="15">
        <v>826</v>
      </c>
      <c r="E7" s="15">
        <v>860</v>
      </c>
      <c r="F7" s="16">
        <f t="shared" si="0"/>
        <v>1686</v>
      </c>
    </row>
    <row r="8" spans="1:10" ht="15.75" customHeight="1" thickBot="1" x14ac:dyDescent="0.2">
      <c r="A8" s="61"/>
      <c r="B8" s="17" t="s">
        <v>13</v>
      </c>
      <c r="C8" s="18">
        <f>SUM(C3:C7)</f>
        <v>2167</v>
      </c>
      <c r="D8" s="19">
        <f>SUM(D3:D7)</f>
        <v>2456</v>
      </c>
      <c r="E8" s="19">
        <f>SUM(E3:E7)</f>
        <v>2555</v>
      </c>
      <c r="F8" s="20">
        <f t="shared" si="0"/>
        <v>5011</v>
      </c>
    </row>
    <row r="9" spans="1:10" ht="15.75" customHeight="1" x14ac:dyDescent="0.15">
      <c r="A9" s="59" t="s">
        <v>14</v>
      </c>
      <c r="B9" s="21" t="s">
        <v>15</v>
      </c>
      <c r="C9" s="22">
        <v>227</v>
      </c>
      <c r="D9" s="23">
        <v>256</v>
      </c>
      <c r="E9" s="22">
        <v>284</v>
      </c>
      <c r="F9" s="24">
        <f t="shared" si="0"/>
        <v>540</v>
      </c>
      <c r="J9" s="25"/>
    </row>
    <row r="10" spans="1:10" ht="15.75" customHeight="1" x14ac:dyDescent="0.15">
      <c r="A10" s="60"/>
      <c r="B10" s="13" t="s">
        <v>16</v>
      </c>
      <c r="C10" s="15">
        <v>788</v>
      </c>
      <c r="D10" s="14">
        <v>924</v>
      </c>
      <c r="E10" s="15">
        <v>907</v>
      </c>
      <c r="F10" s="16">
        <f t="shared" si="0"/>
        <v>1831</v>
      </c>
    </row>
    <row r="11" spans="1:10" ht="15.75" customHeight="1" x14ac:dyDescent="0.15">
      <c r="A11" s="60"/>
      <c r="B11" s="13" t="s">
        <v>17</v>
      </c>
      <c r="C11" s="15">
        <v>420</v>
      </c>
      <c r="D11" s="14">
        <v>492</v>
      </c>
      <c r="E11" s="15">
        <v>471</v>
      </c>
      <c r="F11" s="16">
        <f t="shared" si="0"/>
        <v>963</v>
      </c>
    </row>
    <row r="12" spans="1:10" ht="16.5" customHeight="1" thickBot="1" x14ac:dyDescent="0.2">
      <c r="A12" s="61"/>
      <c r="B12" s="17" t="s">
        <v>13</v>
      </c>
      <c r="C12" s="19">
        <f>SUM(C9:C11)</f>
        <v>1435</v>
      </c>
      <c r="D12" s="18">
        <f>SUM(D9:D11)</f>
        <v>1672</v>
      </c>
      <c r="E12" s="19">
        <f>SUM(E9:E11)</f>
        <v>1662</v>
      </c>
      <c r="F12" s="20">
        <f t="shared" si="0"/>
        <v>3334</v>
      </c>
    </row>
    <row r="13" spans="1:10" ht="15.75" customHeight="1" x14ac:dyDescent="0.15">
      <c r="A13" s="59" t="s">
        <v>18</v>
      </c>
      <c r="B13" s="21" t="s">
        <v>19</v>
      </c>
      <c r="C13" s="23">
        <v>8395</v>
      </c>
      <c r="D13" s="23">
        <v>9302</v>
      </c>
      <c r="E13" s="23">
        <v>9691</v>
      </c>
      <c r="F13" s="24">
        <f>D13+E13</f>
        <v>18993</v>
      </c>
    </row>
    <row r="14" spans="1:10" ht="15.75" customHeight="1" x14ac:dyDescent="0.15">
      <c r="A14" s="60"/>
      <c r="B14" s="13" t="s">
        <v>20</v>
      </c>
      <c r="C14" s="14">
        <v>563</v>
      </c>
      <c r="D14" s="14">
        <v>620</v>
      </c>
      <c r="E14" s="14">
        <v>698</v>
      </c>
      <c r="F14" s="16">
        <f>D14+E14</f>
        <v>1318</v>
      </c>
    </row>
    <row r="15" spans="1:10" ht="15.75" customHeight="1" x14ac:dyDescent="0.15">
      <c r="A15" s="60"/>
      <c r="B15" s="26" t="s">
        <v>21</v>
      </c>
      <c r="C15" s="10">
        <v>251</v>
      </c>
      <c r="D15" s="11">
        <v>269</v>
      </c>
      <c r="E15" s="11">
        <v>307</v>
      </c>
      <c r="F15" s="12">
        <f t="shared" si="0"/>
        <v>576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172</v>
      </c>
      <c r="E16" s="15">
        <v>176</v>
      </c>
      <c r="F16" s="16">
        <f t="shared" si="0"/>
        <v>348</v>
      </c>
    </row>
    <row r="17" spans="1:6" ht="15.75" customHeight="1" x14ac:dyDescent="0.15">
      <c r="A17" s="60"/>
      <c r="B17" s="28" t="s">
        <v>23</v>
      </c>
      <c r="C17" s="14">
        <v>122</v>
      </c>
      <c r="D17" s="15">
        <v>143</v>
      </c>
      <c r="E17" s="15">
        <v>125</v>
      </c>
      <c r="F17" s="16">
        <f t="shared" si="0"/>
        <v>268</v>
      </c>
    </row>
    <row r="18" spans="1:6" ht="15.75" customHeight="1" x14ac:dyDescent="0.15">
      <c r="A18" s="60"/>
      <c r="B18" s="28" t="s">
        <v>24</v>
      </c>
      <c r="C18" s="14">
        <v>138</v>
      </c>
      <c r="D18" s="15">
        <v>193</v>
      </c>
      <c r="E18" s="15">
        <v>179</v>
      </c>
      <c r="F18" s="16">
        <f t="shared" si="0"/>
        <v>372</v>
      </c>
    </row>
    <row r="19" spans="1:6" ht="15.75" customHeight="1" thickBot="1" x14ac:dyDescent="0.2">
      <c r="A19" s="61"/>
      <c r="B19" s="17" t="s">
        <v>13</v>
      </c>
      <c r="C19" s="18">
        <f>SUM(C13:C18)</f>
        <v>9598</v>
      </c>
      <c r="D19" s="19">
        <f>SUM(D13:D18)</f>
        <v>10699</v>
      </c>
      <c r="E19" s="19">
        <f>SUM(E13:E18)</f>
        <v>11176</v>
      </c>
      <c r="F19" s="20">
        <f t="shared" si="0"/>
        <v>21875</v>
      </c>
    </row>
    <row r="20" spans="1:6" ht="15.75" customHeight="1" x14ac:dyDescent="0.15">
      <c r="A20" s="59" t="s">
        <v>25</v>
      </c>
      <c r="B20" s="21" t="s">
        <v>26</v>
      </c>
      <c r="C20" s="23">
        <v>1682</v>
      </c>
      <c r="D20" s="22">
        <v>1950</v>
      </c>
      <c r="E20" s="22">
        <v>2043</v>
      </c>
      <c r="F20" s="24">
        <f t="shared" si="0"/>
        <v>3993</v>
      </c>
    </row>
    <row r="21" spans="1:6" ht="15.75" customHeight="1" x14ac:dyDescent="0.15">
      <c r="A21" s="60"/>
      <c r="B21" s="13" t="s">
        <v>27</v>
      </c>
      <c r="C21" s="14">
        <v>884</v>
      </c>
      <c r="D21" s="15">
        <v>991</v>
      </c>
      <c r="E21" s="15">
        <v>920</v>
      </c>
      <c r="F21" s="16">
        <f t="shared" si="0"/>
        <v>1911</v>
      </c>
    </row>
    <row r="22" spans="1:6" ht="15.75" customHeight="1" x14ac:dyDescent="0.15">
      <c r="A22" s="60"/>
      <c r="B22" s="9" t="s">
        <v>28</v>
      </c>
      <c r="C22" s="10">
        <v>268</v>
      </c>
      <c r="D22" s="11">
        <v>285</v>
      </c>
      <c r="E22" s="11">
        <v>302</v>
      </c>
      <c r="F22" s="12">
        <f t="shared" si="0"/>
        <v>587</v>
      </c>
    </row>
    <row r="23" spans="1:6" ht="15.75" customHeight="1" x14ac:dyDescent="0.15">
      <c r="A23" s="60"/>
      <c r="B23" s="13" t="s">
        <v>29</v>
      </c>
      <c r="C23" s="14">
        <v>188</v>
      </c>
      <c r="D23" s="15">
        <v>209</v>
      </c>
      <c r="E23" s="15">
        <v>232</v>
      </c>
      <c r="F23" s="16">
        <f t="shared" si="0"/>
        <v>441</v>
      </c>
    </row>
    <row r="24" spans="1:6" ht="15.75" customHeight="1" x14ac:dyDescent="0.15">
      <c r="A24" s="60"/>
      <c r="B24" s="29" t="s">
        <v>30</v>
      </c>
      <c r="C24" s="15">
        <v>259</v>
      </c>
      <c r="D24" s="30">
        <v>290</v>
      </c>
      <c r="E24" s="30">
        <v>290</v>
      </c>
      <c r="F24" s="12">
        <f t="shared" si="0"/>
        <v>580</v>
      </c>
    </row>
    <row r="25" spans="1:6" ht="15.75" customHeight="1" x14ac:dyDescent="0.15">
      <c r="A25" s="60"/>
      <c r="B25" s="13" t="s">
        <v>31</v>
      </c>
      <c r="C25" s="14">
        <v>194</v>
      </c>
      <c r="D25" s="15">
        <v>203</v>
      </c>
      <c r="E25" s="15">
        <v>182</v>
      </c>
      <c r="F25" s="16">
        <f t="shared" si="0"/>
        <v>385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3475</v>
      </c>
      <c r="D27" s="32">
        <f>SUM(D20:D26)</f>
        <v>3928</v>
      </c>
      <c r="E27" s="32">
        <f>SUM(E20:E26)</f>
        <v>3969</v>
      </c>
      <c r="F27" s="33">
        <f t="shared" si="0"/>
        <v>7897</v>
      </c>
    </row>
    <row r="28" spans="1:6" ht="15.75" customHeight="1" x14ac:dyDescent="0.15">
      <c r="A28" s="59" t="s">
        <v>33</v>
      </c>
      <c r="B28" s="21" t="s">
        <v>34</v>
      </c>
      <c r="C28" s="23">
        <v>419</v>
      </c>
      <c r="D28" s="22">
        <v>474</v>
      </c>
      <c r="E28" s="22">
        <v>462</v>
      </c>
      <c r="F28" s="24">
        <f t="shared" si="0"/>
        <v>936</v>
      </c>
    </row>
    <row r="29" spans="1:6" ht="15.75" customHeight="1" x14ac:dyDescent="0.15">
      <c r="A29" s="60"/>
      <c r="B29" s="13" t="s">
        <v>35</v>
      </c>
      <c r="C29" s="14">
        <v>89</v>
      </c>
      <c r="D29" s="15">
        <v>96</v>
      </c>
      <c r="E29" s="15">
        <v>93</v>
      </c>
      <c r="F29" s="16">
        <f t="shared" si="0"/>
        <v>189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49</v>
      </c>
      <c r="E30" s="15">
        <v>50</v>
      </c>
      <c r="F30" s="16">
        <f t="shared" si="0"/>
        <v>99</v>
      </c>
    </row>
    <row r="31" spans="1:6" ht="15.75" customHeight="1" x14ac:dyDescent="0.15">
      <c r="A31" s="60"/>
      <c r="B31" s="13" t="s">
        <v>37</v>
      </c>
      <c r="C31" s="14">
        <v>108</v>
      </c>
      <c r="D31" s="15">
        <v>107</v>
      </c>
      <c r="E31" s="15">
        <v>105</v>
      </c>
      <c r="F31" s="16">
        <f>D31+E31</f>
        <v>212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670</v>
      </c>
      <c r="D33" s="32">
        <f>SUM(D28:D32)</f>
        <v>726</v>
      </c>
      <c r="E33" s="32">
        <f>SUM(E28:E32)</f>
        <v>710</v>
      </c>
      <c r="F33" s="33">
        <f t="shared" si="0"/>
        <v>1436</v>
      </c>
    </row>
    <row r="34" spans="1:6" ht="15.75" customHeight="1" x14ac:dyDescent="0.15">
      <c r="A34" s="59" t="s">
        <v>39</v>
      </c>
      <c r="B34" s="35" t="s">
        <v>40</v>
      </c>
      <c r="C34" s="6">
        <v>793</v>
      </c>
      <c r="D34" s="7">
        <v>855</v>
      </c>
      <c r="E34" s="7">
        <v>886</v>
      </c>
      <c r="F34" s="8">
        <f t="shared" si="0"/>
        <v>1741</v>
      </c>
    </row>
    <row r="35" spans="1:6" ht="15.75" customHeight="1" x14ac:dyDescent="0.15">
      <c r="A35" s="60"/>
      <c r="B35" s="36" t="s">
        <v>41</v>
      </c>
      <c r="C35" s="14">
        <v>720</v>
      </c>
      <c r="D35" s="15">
        <v>833</v>
      </c>
      <c r="E35" s="15">
        <v>878</v>
      </c>
      <c r="F35" s="16">
        <f t="shared" si="0"/>
        <v>1711</v>
      </c>
    </row>
    <row r="36" spans="1:6" ht="15.75" customHeight="1" x14ac:dyDescent="0.15">
      <c r="A36" s="60"/>
      <c r="B36" s="13" t="s">
        <v>42</v>
      </c>
      <c r="C36" s="14">
        <v>397</v>
      </c>
      <c r="D36" s="15">
        <v>448</v>
      </c>
      <c r="E36" s="15">
        <v>422</v>
      </c>
      <c r="F36" s="16">
        <f t="shared" si="0"/>
        <v>870</v>
      </c>
    </row>
    <row r="37" spans="1:6" ht="15.75" customHeight="1" thickBot="1" x14ac:dyDescent="0.2">
      <c r="A37" s="61"/>
      <c r="B37" s="17" t="s">
        <v>13</v>
      </c>
      <c r="C37" s="18">
        <f>SUM(C34:C36)</f>
        <v>1910</v>
      </c>
      <c r="D37" s="19">
        <f>SUM(D34:D36)</f>
        <v>2136</v>
      </c>
      <c r="E37" s="19">
        <f>SUM(E34:E36)</f>
        <v>2186</v>
      </c>
      <c r="F37" s="20">
        <f t="shared" si="0"/>
        <v>4322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86</v>
      </c>
      <c r="E38" s="7">
        <v>95</v>
      </c>
      <c r="F38" s="8">
        <f t="shared" si="0"/>
        <v>181</v>
      </c>
    </row>
    <row r="39" spans="1:6" ht="15.75" customHeight="1" x14ac:dyDescent="0.15">
      <c r="A39" s="60"/>
      <c r="B39" s="37" t="s">
        <v>45</v>
      </c>
      <c r="C39" s="38">
        <v>402</v>
      </c>
      <c r="D39" s="38">
        <v>446</v>
      </c>
      <c r="E39" s="38">
        <v>444</v>
      </c>
      <c r="F39" s="12">
        <f t="shared" si="0"/>
        <v>890</v>
      </c>
    </row>
    <row r="40" spans="1:6" ht="15.75" customHeight="1" x14ac:dyDescent="0.15">
      <c r="A40" s="60"/>
      <c r="B40" s="13" t="s">
        <v>46</v>
      </c>
      <c r="C40" s="14">
        <v>115</v>
      </c>
      <c r="D40" s="15">
        <v>136</v>
      </c>
      <c r="E40" s="15">
        <v>133</v>
      </c>
      <c r="F40" s="16">
        <f t="shared" si="0"/>
        <v>269</v>
      </c>
    </row>
    <row r="41" spans="1:6" ht="15.75" customHeight="1" x14ac:dyDescent="0.15">
      <c r="A41" s="60"/>
      <c r="B41" s="13" t="s">
        <v>47</v>
      </c>
      <c r="C41" s="14">
        <v>329</v>
      </c>
      <c r="D41" s="15">
        <v>343</v>
      </c>
      <c r="E41" s="15">
        <v>372</v>
      </c>
      <c r="F41" s="16">
        <f t="shared" si="0"/>
        <v>715</v>
      </c>
    </row>
    <row r="42" spans="1:6" ht="15.75" customHeight="1" thickBot="1" x14ac:dyDescent="0.2">
      <c r="A42" s="61"/>
      <c r="B42" s="31" t="s">
        <v>13</v>
      </c>
      <c r="C42" s="34">
        <f>SUM(C38:C41)</f>
        <v>917</v>
      </c>
      <c r="D42" s="32">
        <f>SUM(D38:D41)</f>
        <v>1011</v>
      </c>
      <c r="E42" s="32">
        <f>SUM(E38:E41)</f>
        <v>1044</v>
      </c>
      <c r="F42" s="33">
        <f t="shared" si="0"/>
        <v>2055</v>
      </c>
    </row>
    <row r="43" spans="1:6" ht="15.75" customHeight="1" x14ac:dyDescent="0.15">
      <c r="A43" s="59" t="s">
        <v>48</v>
      </c>
      <c r="B43" s="21" t="s">
        <v>49</v>
      </c>
      <c r="C43" s="23">
        <v>167</v>
      </c>
      <c r="D43" s="22">
        <v>186</v>
      </c>
      <c r="E43" s="22">
        <v>213</v>
      </c>
      <c r="F43" s="24">
        <f t="shared" si="0"/>
        <v>399</v>
      </c>
    </row>
    <row r="44" spans="1:6" ht="15.75" customHeight="1" x14ac:dyDescent="0.15">
      <c r="A44" s="62"/>
      <c r="B44" s="13" t="s">
        <v>50</v>
      </c>
      <c r="C44" s="14">
        <v>309</v>
      </c>
      <c r="D44" s="15">
        <v>353</v>
      </c>
      <c r="E44" s="15">
        <v>358</v>
      </c>
      <c r="F44" s="16">
        <f t="shared" si="0"/>
        <v>711</v>
      </c>
    </row>
    <row r="45" spans="1:6" ht="15.75" customHeight="1" x14ac:dyDescent="0.15">
      <c r="A45" s="62"/>
      <c r="B45" s="9" t="s">
        <v>51</v>
      </c>
      <c r="C45" s="10">
        <v>1160</v>
      </c>
      <c r="D45" s="11">
        <v>1311</v>
      </c>
      <c r="E45" s="11">
        <v>1394</v>
      </c>
      <c r="F45" s="12">
        <f t="shared" si="0"/>
        <v>2705</v>
      </c>
    </row>
    <row r="46" spans="1:6" ht="15.75" customHeight="1" x14ac:dyDescent="0.15">
      <c r="A46" s="62"/>
      <c r="B46" s="13" t="s">
        <v>52</v>
      </c>
      <c r="C46" s="14">
        <v>631</v>
      </c>
      <c r="D46" s="15">
        <v>503</v>
      </c>
      <c r="E46" s="15">
        <v>536</v>
      </c>
      <c r="F46" s="16">
        <f t="shared" si="0"/>
        <v>1039</v>
      </c>
    </row>
    <row r="47" spans="1:6" ht="15.75" customHeight="1" x14ac:dyDescent="0.15">
      <c r="A47" s="62"/>
      <c r="B47" s="9" t="s">
        <v>53</v>
      </c>
      <c r="C47" s="10">
        <v>282</v>
      </c>
      <c r="D47" s="11">
        <v>323</v>
      </c>
      <c r="E47" s="11">
        <v>343</v>
      </c>
      <c r="F47" s="12">
        <f t="shared" si="0"/>
        <v>666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763</v>
      </c>
      <c r="D49" s="15">
        <v>819</v>
      </c>
      <c r="E49" s="15">
        <v>862</v>
      </c>
      <c r="F49" s="16">
        <f t="shared" si="0"/>
        <v>1681</v>
      </c>
    </row>
    <row r="50" spans="1:6" ht="15.75" customHeight="1" thickBot="1" x14ac:dyDescent="0.2">
      <c r="A50" s="63"/>
      <c r="B50" s="31" t="s">
        <v>13</v>
      </c>
      <c r="C50" s="32">
        <f>SUM(C43:C49)</f>
        <v>3405</v>
      </c>
      <c r="D50" s="32">
        <f>SUM(D43:D49)</f>
        <v>3603</v>
      </c>
      <c r="E50" s="32">
        <f>SUM(E43:E49)</f>
        <v>3815</v>
      </c>
      <c r="F50" s="33">
        <f t="shared" si="0"/>
        <v>7418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23577</v>
      </c>
      <c r="D51" s="40">
        <f>SUM(D8,D12,D19,D27,D33,D37,D42,D50)</f>
        <v>26231</v>
      </c>
      <c r="E51" s="40">
        <f>SUM(E8,E12,E19,E27,E33,E37,E42,E50)</f>
        <v>27117</v>
      </c>
      <c r="F51" s="41">
        <f t="shared" si="0"/>
        <v>53348</v>
      </c>
    </row>
    <row r="52" spans="1:6" ht="15.75" customHeight="1" x14ac:dyDescent="0.15">
      <c r="A52" s="42"/>
      <c r="B52" s="42"/>
      <c r="C52" s="66" t="s">
        <v>61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BE1AA-97D1-437B-9D0C-0BCDC10338DB}">
  <sheetPr>
    <pageSetUpPr fitToPage="1"/>
  </sheetPr>
  <dimension ref="A1:J57"/>
  <sheetViews>
    <sheetView topLeftCell="A37" zoomScaleNormal="100" workbookViewId="0">
      <selection activeCell="F2" sqref="F1:F1048576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8" t="s">
        <v>2</v>
      </c>
      <c r="C2" s="48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406</v>
      </c>
      <c r="D3" s="7">
        <v>444</v>
      </c>
      <c r="E3" s="7">
        <v>472</v>
      </c>
      <c r="F3" s="8">
        <f t="shared" ref="F3:F51" si="0">D3+E3</f>
        <v>916</v>
      </c>
    </row>
    <row r="4" spans="1:10" ht="15.75" customHeight="1" x14ac:dyDescent="0.15">
      <c r="A4" s="60"/>
      <c r="B4" s="9" t="s">
        <v>9</v>
      </c>
      <c r="C4" s="10">
        <v>232</v>
      </c>
      <c r="D4" s="11">
        <v>267</v>
      </c>
      <c r="E4" s="11">
        <v>280</v>
      </c>
      <c r="F4" s="12">
        <f t="shared" si="0"/>
        <v>547</v>
      </c>
    </row>
    <row r="5" spans="1:10" ht="15.75" customHeight="1" x14ac:dyDescent="0.15">
      <c r="A5" s="60"/>
      <c r="B5" s="13" t="s">
        <v>10</v>
      </c>
      <c r="C5" s="14">
        <v>507</v>
      </c>
      <c r="D5" s="15">
        <v>602</v>
      </c>
      <c r="E5" s="15">
        <v>608</v>
      </c>
      <c r="F5" s="16">
        <f t="shared" si="0"/>
        <v>1210</v>
      </c>
    </row>
    <row r="6" spans="1:10" ht="15.75" customHeight="1" x14ac:dyDescent="0.15">
      <c r="A6" s="60"/>
      <c r="B6" s="13" t="s">
        <v>11</v>
      </c>
      <c r="C6" s="14">
        <v>280</v>
      </c>
      <c r="D6" s="15">
        <v>319</v>
      </c>
      <c r="E6" s="15">
        <v>334</v>
      </c>
      <c r="F6" s="16">
        <f t="shared" si="0"/>
        <v>653</v>
      </c>
    </row>
    <row r="7" spans="1:10" ht="15.75" customHeight="1" x14ac:dyDescent="0.15">
      <c r="A7" s="60"/>
      <c r="B7" s="13" t="s">
        <v>12</v>
      </c>
      <c r="C7" s="14">
        <v>747</v>
      </c>
      <c r="D7" s="15">
        <v>831</v>
      </c>
      <c r="E7" s="15">
        <v>862</v>
      </c>
      <c r="F7" s="16">
        <f t="shared" si="0"/>
        <v>1693</v>
      </c>
    </row>
    <row r="8" spans="1:10" ht="15.75" customHeight="1" thickBot="1" x14ac:dyDescent="0.2">
      <c r="A8" s="61"/>
      <c r="B8" s="17" t="s">
        <v>13</v>
      </c>
      <c r="C8" s="18">
        <f>SUM(C3:C7)</f>
        <v>2172</v>
      </c>
      <c r="D8" s="19">
        <f>SUM(D3:D7)</f>
        <v>2463</v>
      </c>
      <c r="E8" s="19">
        <f>SUM(E3:E7)</f>
        <v>2556</v>
      </c>
      <c r="F8" s="20">
        <f t="shared" si="0"/>
        <v>5019</v>
      </c>
    </row>
    <row r="9" spans="1:10" ht="15.75" customHeight="1" x14ac:dyDescent="0.15">
      <c r="A9" s="59" t="s">
        <v>14</v>
      </c>
      <c r="B9" s="21" t="s">
        <v>15</v>
      </c>
      <c r="C9" s="22">
        <v>230</v>
      </c>
      <c r="D9" s="23">
        <v>256</v>
      </c>
      <c r="E9" s="22">
        <v>283</v>
      </c>
      <c r="F9" s="24">
        <f t="shared" si="0"/>
        <v>539</v>
      </c>
      <c r="J9" s="25"/>
    </row>
    <row r="10" spans="1:10" ht="15.75" customHeight="1" x14ac:dyDescent="0.15">
      <c r="A10" s="60"/>
      <c r="B10" s="13" t="s">
        <v>16</v>
      </c>
      <c r="C10" s="15">
        <v>789</v>
      </c>
      <c r="D10" s="14">
        <v>925</v>
      </c>
      <c r="E10" s="15">
        <v>906</v>
      </c>
      <c r="F10" s="16">
        <f t="shared" si="0"/>
        <v>1831</v>
      </c>
    </row>
    <row r="11" spans="1:10" ht="15.75" customHeight="1" x14ac:dyDescent="0.15">
      <c r="A11" s="60"/>
      <c r="B11" s="13" t="s">
        <v>17</v>
      </c>
      <c r="C11" s="15">
        <v>418</v>
      </c>
      <c r="D11" s="14">
        <v>486</v>
      </c>
      <c r="E11" s="15">
        <v>469</v>
      </c>
      <c r="F11" s="16">
        <f t="shared" si="0"/>
        <v>955</v>
      </c>
    </row>
    <row r="12" spans="1:10" ht="16.5" customHeight="1" thickBot="1" x14ac:dyDescent="0.2">
      <c r="A12" s="61"/>
      <c r="B12" s="17" t="s">
        <v>13</v>
      </c>
      <c r="C12" s="19">
        <f>SUM(C9:C11)</f>
        <v>1437</v>
      </c>
      <c r="D12" s="18">
        <f>SUM(D9:D11)</f>
        <v>1667</v>
      </c>
      <c r="E12" s="19">
        <f>SUM(E9:E11)</f>
        <v>1658</v>
      </c>
      <c r="F12" s="20">
        <f t="shared" si="0"/>
        <v>3325</v>
      </c>
    </row>
    <row r="13" spans="1:10" ht="15.75" customHeight="1" x14ac:dyDescent="0.15">
      <c r="A13" s="59" t="s">
        <v>18</v>
      </c>
      <c r="B13" s="21" t="s">
        <v>19</v>
      </c>
      <c r="C13" s="23">
        <v>8412</v>
      </c>
      <c r="D13" s="23">
        <v>9287</v>
      </c>
      <c r="E13" s="23">
        <v>9700</v>
      </c>
      <c r="F13" s="24">
        <f>D13+E13</f>
        <v>18987</v>
      </c>
    </row>
    <row r="14" spans="1:10" ht="15.75" customHeight="1" x14ac:dyDescent="0.15">
      <c r="A14" s="60"/>
      <c r="B14" s="13" t="s">
        <v>20</v>
      </c>
      <c r="C14" s="14">
        <v>563</v>
      </c>
      <c r="D14" s="14">
        <v>622</v>
      </c>
      <c r="E14" s="14">
        <v>694</v>
      </c>
      <c r="F14" s="16">
        <f>D14+E14</f>
        <v>1316</v>
      </c>
    </row>
    <row r="15" spans="1:10" ht="15.75" customHeight="1" x14ac:dyDescent="0.15">
      <c r="A15" s="60"/>
      <c r="B15" s="26" t="s">
        <v>21</v>
      </c>
      <c r="C15" s="10">
        <v>252</v>
      </c>
      <c r="D15" s="11">
        <v>269</v>
      </c>
      <c r="E15" s="11">
        <v>306</v>
      </c>
      <c r="F15" s="12">
        <f t="shared" si="0"/>
        <v>575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171</v>
      </c>
      <c r="E16" s="15">
        <v>176</v>
      </c>
      <c r="F16" s="16">
        <f t="shared" si="0"/>
        <v>347</v>
      </c>
    </row>
    <row r="17" spans="1:6" ht="15.75" customHeight="1" x14ac:dyDescent="0.15">
      <c r="A17" s="60"/>
      <c r="B17" s="28" t="s">
        <v>23</v>
      </c>
      <c r="C17" s="14">
        <v>121</v>
      </c>
      <c r="D17" s="15">
        <v>142</v>
      </c>
      <c r="E17" s="15">
        <v>124</v>
      </c>
      <c r="F17" s="16">
        <f t="shared" si="0"/>
        <v>266</v>
      </c>
    </row>
    <row r="18" spans="1:6" ht="15.75" customHeight="1" x14ac:dyDescent="0.15">
      <c r="A18" s="60"/>
      <c r="B18" s="28" t="s">
        <v>24</v>
      </c>
      <c r="C18" s="14">
        <v>140</v>
      </c>
      <c r="D18" s="15">
        <v>194</v>
      </c>
      <c r="E18" s="15">
        <v>179</v>
      </c>
      <c r="F18" s="16">
        <f t="shared" si="0"/>
        <v>373</v>
      </c>
    </row>
    <row r="19" spans="1:6" ht="15.75" customHeight="1" thickBot="1" x14ac:dyDescent="0.2">
      <c r="A19" s="61"/>
      <c r="B19" s="17" t="s">
        <v>13</v>
      </c>
      <c r="C19" s="18">
        <f>SUM(C13:C18)</f>
        <v>9617</v>
      </c>
      <c r="D19" s="19">
        <f>SUM(D13:D18)</f>
        <v>10685</v>
      </c>
      <c r="E19" s="19">
        <f>SUM(E13:E18)</f>
        <v>11179</v>
      </c>
      <c r="F19" s="20">
        <f t="shared" si="0"/>
        <v>21864</v>
      </c>
    </row>
    <row r="20" spans="1:6" ht="15.75" customHeight="1" x14ac:dyDescent="0.15">
      <c r="A20" s="59" t="s">
        <v>25</v>
      </c>
      <c r="B20" s="21" t="s">
        <v>26</v>
      </c>
      <c r="C20" s="23">
        <v>1679</v>
      </c>
      <c r="D20" s="22">
        <v>1948</v>
      </c>
      <c r="E20" s="22">
        <v>2046</v>
      </c>
      <c r="F20" s="24">
        <f t="shared" si="0"/>
        <v>3994</v>
      </c>
    </row>
    <row r="21" spans="1:6" ht="15.75" customHeight="1" x14ac:dyDescent="0.15">
      <c r="A21" s="60"/>
      <c r="B21" s="13" t="s">
        <v>27</v>
      </c>
      <c r="C21" s="14">
        <v>886</v>
      </c>
      <c r="D21" s="15">
        <v>993</v>
      </c>
      <c r="E21" s="15">
        <v>922</v>
      </c>
      <c r="F21" s="16">
        <f t="shared" si="0"/>
        <v>1915</v>
      </c>
    </row>
    <row r="22" spans="1:6" ht="15.75" customHeight="1" x14ac:dyDescent="0.15">
      <c r="A22" s="60"/>
      <c r="B22" s="9" t="s">
        <v>28</v>
      </c>
      <c r="C22" s="10">
        <v>269</v>
      </c>
      <c r="D22" s="11">
        <v>286</v>
      </c>
      <c r="E22" s="11">
        <v>301</v>
      </c>
      <c r="F22" s="12">
        <f t="shared" si="0"/>
        <v>587</v>
      </c>
    </row>
    <row r="23" spans="1:6" ht="15.75" customHeight="1" x14ac:dyDescent="0.15">
      <c r="A23" s="60"/>
      <c r="B23" s="13" t="s">
        <v>29</v>
      </c>
      <c r="C23" s="14">
        <v>188</v>
      </c>
      <c r="D23" s="15">
        <v>210</v>
      </c>
      <c r="E23" s="15">
        <v>233</v>
      </c>
      <c r="F23" s="16">
        <f t="shared" si="0"/>
        <v>443</v>
      </c>
    </row>
    <row r="24" spans="1:6" ht="15.75" customHeight="1" x14ac:dyDescent="0.15">
      <c r="A24" s="60"/>
      <c r="B24" s="29" t="s">
        <v>30</v>
      </c>
      <c r="C24" s="15">
        <v>258</v>
      </c>
      <c r="D24" s="30">
        <v>290</v>
      </c>
      <c r="E24" s="30">
        <v>288</v>
      </c>
      <c r="F24" s="12">
        <f t="shared" si="0"/>
        <v>578</v>
      </c>
    </row>
    <row r="25" spans="1:6" ht="15.75" customHeight="1" x14ac:dyDescent="0.15">
      <c r="A25" s="60"/>
      <c r="B25" s="13" t="s">
        <v>31</v>
      </c>
      <c r="C25" s="14">
        <v>198</v>
      </c>
      <c r="D25" s="15">
        <v>207</v>
      </c>
      <c r="E25" s="15">
        <v>181</v>
      </c>
      <c r="F25" s="16">
        <f t="shared" si="0"/>
        <v>388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3478</v>
      </c>
      <c r="D27" s="32">
        <f>SUM(D20:D26)</f>
        <v>3934</v>
      </c>
      <c r="E27" s="32">
        <f>SUM(E20:E26)</f>
        <v>3971</v>
      </c>
      <c r="F27" s="33">
        <f t="shared" si="0"/>
        <v>7905</v>
      </c>
    </row>
    <row r="28" spans="1:6" ht="15.75" customHeight="1" x14ac:dyDescent="0.15">
      <c r="A28" s="59" t="s">
        <v>33</v>
      </c>
      <c r="B28" s="21" t="s">
        <v>34</v>
      </c>
      <c r="C28" s="23">
        <v>419</v>
      </c>
      <c r="D28" s="22">
        <v>474</v>
      </c>
      <c r="E28" s="22">
        <v>459</v>
      </c>
      <c r="F28" s="24">
        <f t="shared" si="0"/>
        <v>933</v>
      </c>
    </row>
    <row r="29" spans="1:6" ht="15.75" customHeight="1" x14ac:dyDescent="0.15">
      <c r="A29" s="60"/>
      <c r="B29" s="13" t="s">
        <v>35</v>
      </c>
      <c r="C29" s="14">
        <v>90</v>
      </c>
      <c r="D29" s="15">
        <v>96</v>
      </c>
      <c r="E29" s="15">
        <v>93</v>
      </c>
      <c r="F29" s="16">
        <f t="shared" si="0"/>
        <v>189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49</v>
      </c>
      <c r="E30" s="15">
        <v>50</v>
      </c>
      <c r="F30" s="16">
        <f t="shared" si="0"/>
        <v>99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106</v>
      </c>
      <c r="E31" s="15">
        <v>105</v>
      </c>
      <c r="F31" s="16">
        <f>D31+E31</f>
        <v>211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670</v>
      </c>
      <c r="D33" s="32">
        <f>SUM(D28:D32)</f>
        <v>725</v>
      </c>
      <c r="E33" s="32">
        <f>SUM(E28:E32)</f>
        <v>707</v>
      </c>
      <c r="F33" s="33">
        <f t="shared" si="0"/>
        <v>1432</v>
      </c>
    </row>
    <row r="34" spans="1:6" ht="15.75" customHeight="1" x14ac:dyDescent="0.15">
      <c r="A34" s="59" t="s">
        <v>39</v>
      </c>
      <c r="B34" s="35" t="s">
        <v>40</v>
      </c>
      <c r="C34" s="6">
        <v>795</v>
      </c>
      <c r="D34" s="7">
        <v>854</v>
      </c>
      <c r="E34" s="7">
        <v>882</v>
      </c>
      <c r="F34" s="8">
        <f t="shared" si="0"/>
        <v>1736</v>
      </c>
    </row>
    <row r="35" spans="1:6" ht="15.75" customHeight="1" x14ac:dyDescent="0.15">
      <c r="A35" s="60"/>
      <c r="B35" s="36" t="s">
        <v>41</v>
      </c>
      <c r="C35" s="14">
        <v>717</v>
      </c>
      <c r="D35" s="15">
        <v>831</v>
      </c>
      <c r="E35" s="15">
        <v>872</v>
      </c>
      <c r="F35" s="16">
        <f t="shared" si="0"/>
        <v>1703</v>
      </c>
    </row>
    <row r="36" spans="1:6" ht="15.75" customHeight="1" x14ac:dyDescent="0.15">
      <c r="A36" s="60"/>
      <c r="B36" s="13" t="s">
        <v>42</v>
      </c>
      <c r="C36" s="14">
        <v>397</v>
      </c>
      <c r="D36" s="15">
        <v>446</v>
      </c>
      <c r="E36" s="15">
        <v>423</v>
      </c>
      <c r="F36" s="16">
        <f t="shared" si="0"/>
        <v>869</v>
      </c>
    </row>
    <row r="37" spans="1:6" ht="15.75" customHeight="1" thickBot="1" x14ac:dyDescent="0.2">
      <c r="A37" s="61"/>
      <c r="B37" s="17" t="s">
        <v>13</v>
      </c>
      <c r="C37" s="18">
        <f>SUM(C34:C36)</f>
        <v>1909</v>
      </c>
      <c r="D37" s="19">
        <f>SUM(D34:D36)</f>
        <v>2131</v>
      </c>
      <c r="E37" s="19">
        <f>SUM(E34:E36)</f>
        <v>2177</v>
      </c>
      <c r="F37" s="20">
        <f t="shared" si="0"/>
        <v>4308</v>
      </c>
    </row>
    <row r="38" spans="1:6" ht="15.75" customHeight="1" x14ac:dyDescent="0.15">
      <c r="A38" s="59" t="s">
        <v>43</v>
      </c>
      <c r="B38" s="35" t="s">
        <v>44</v>
      </c>
      <c r="C38" s="7">
        <v>70</v>
      </c>
      <c r="D38" s="7">
        <v>85</v>
      </c>
      <c r="E38" s="7">
        <v>93</v>
      </c>
      <c r="F38" s="8">
        <f t="shared" si="0"/>
        <v>178</v>
      </c>
    </row>
    <row r="39" spans="1:6" ht="15.75" customHeight="1" x14ac:dyDescent="0.15">
      <c r="A39" s="60"/>
      <c r="B39" s="37" t="s">
        <v>45</v>
      </c>
      <c r="C39" s="38">
        <v>402</v>
      </c>
      <c r="D39" s="38">
        <v>446</v>
      </c>
      <c r="E39" s="38">
        <v>445</v>
      </c>
      <c r="F39" s="12">
        <f t="shared" si="0"/>
        <v>891</v>
      </c>
    </row>
    <row r="40" spans="1:6" ht="15.75" customHeight="1" x14ac:dyDescent="0.15">
      <c r="A40" s="60"/>
      <c r="B40" s="13" t="s">
        <v>46</v>
      </c>
      <c r="C40" s="14">
        <v>114</v>
      </c>
      <c r="D40" s="15">
        <v>136</v>
      </c>
      <c r="E40" s="15">
        <v>133</v>
      </c>
      <c r="F40" s="16">
        <f t="shared" si="0"/>
        <v>269</v>
      </c>
    </row>
    <row r="41" spans="1:6" ht="15.75" customHeight="1" x14ac:dyDescent="0.15">
      <c r="A41" s="60"/>
      <c r="B41" s="13" t="s">
        <v>47</v>
      </c>
      <c r="C41" s="14">
        <v>329</v>
      </c>
      <c r="D41" s="15">
        <v>343</v>
      </c>
      <c r="E41" s="15">
        <v>369</v>
      </c>
      <c r="F41" s="16">
        <f t="shared" si="0"/>
        <v>712</v>
      </c>
    </row>
    <row r="42" spans="1:6" ht="15.75" customHeight="1" thickBot="1" x14ac:dyDescent="0.2">
      <c r="A42" s="61"/>
      <c r="B42" s="31" t="s">
        <v>13</v>
      </c>
      <c r="C42" s="34">
        <f>SUM(C38:C41)</f>
        <v>915</v>
      </c>
      <c r="D42" s="32">
        <f>SUM(D38:D41)</f>
        <v>1010</v>
      </c>
      <c r="E42" s="32">
        <f>SUM(E38:E41)</f>
        <v>1040</v>
      </c>
      <c r="F42" s="33">
        <f t="shared" si="0"/>
        <v>2050</v>
      </c>
    </row>
    <row r="43" spans="1:6" ht="15.75" customHeight="1" x14ac:dyDescent="0.15">
      <c r="A43" s="59" t="s">
        <v>48</v>
      </c>
      <c r="B43" s="21" t="s">
        <v>49</v>
      </c>
      <c r="C43" s="23">
        <v>168</v>
      </c>
      <c r="D43" s="22">
        <v>184</v>
      </c>
      <c r="E43" s="22">
        <v>215</v>
      </c>
      <c r="F43" s="24">
        <f t="shared" si="0"/>
        <v>399</v>
      </c>
    </row>
    <row r="44" spans="1:6" ht="15.75" customHeight="1" x14ac:dyDescent="0.15">
      <c r="A44" s="62"/>
      <c r="B44" s="13" t="s">
        <v>50</v>
      </c>
      <c r="C44" s="14">
        <v>308</v>
      </c>
      <c r="D44" s="15">
        <v>350</v>
      </c>
      <c r="E44" s="15">
        <v>357</v>
      </c>
      <c r="F44" s="16">
        <f t="shared" si="0"/>
        <v>707</v>
      </c>
    </row>
    <row r="45" spans="1:6" ht="15.75" customHeight="1" x14ac:dyDescent="0.15">
      <c r="A45" s="62"/>
      <c r="B45" s="9" t="s">
        <v>51</v>
      </c>
      <c r="C45" s="10">
        <v>1163</v>
      </c>
      <c r="D45" s="11">
        <v>1310</v>
      </c>
      <c r="E45" s="11">
        <v>1395</v>
      </c>
      <c r="F45" s="12">
        <f t="shared" si="0"/>
        <v>2705</v>
      </c>
    </row>
    <row r="46" spans="1:6" ht="15.75" customHeight="1" x14ac:dyDescent="0.15">
      <c r="A46" s="62"/>
      <c r="B46" s="13" t="s">
        <v>52</v>
      </c>
      <c r="C46" s="14">
        <v>631</v>
      </c>
      <c r="D46" s="15">
        <v>507</v>
      </c>
      <c r="E46" s="15">
        <v>536</v>
      </c>
      <c r="F46" s="16">
        <f t="shared" si="0"/>
        <v>1043</v>
      </c>
    </row>
    <row r="47" spans="1:6" ht="15.75" customHeight="1" x14ac:dyDescent="0.15">
      <c r="A47" s="62"/>
      <c r="B47" s="9" t="s">
        <v>53</v>
      </c>
      <c r="C47" s="10">
        <v>283</v>
      </c>
      <c r="D47" s="11">
        <v>326</v>
      </c>
      <c r="E47" s="11">
        <v>343</v>
      </c>
      <c r="F47" s="12">
        <f t="shared" si="0"/>
        <v>669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108</v>
      </c>
      <c r="E48" s="15">
        <v>109</v>
      </c>
      <c r="F48" s="16">
        <f t="shared" si="0"/>
        <v>217</v>
      </c>
    </row>
    <row r="49" spans="1:6" ht="15.75" customHeight="1" x14ac:dyDescent="0.15">
      <c r="A49" s="62"/>
      <c r="B49" s="13" t="s">
        <v>54</v>
      </c>
      <c r="C49" s="15">
        <v>761</v>
      </c>
      <c r="D49" s="15">
        <v>815</v>
      </c>
      <c r="E49" s="15">
        <v>858</v>
      </c>
      <c r="F49" s="16">
        <f t="shared" si="0"/>
        <v>1673</v>
      </c>
    </row>
    <row r="50" spans="1:6" ht="15.75" customHeight="1" thickBot="1" x14ac:dyDescent="0.2">
      <c r="A50" s="63"/>
      <c r="B50" s="31" t="s">
        <v>13</v>
      </c>
      <c r="C50" s="32">
        <f>SUM(C43:C49)</f>
        <v>3407</v>
      </c>
      <c r="D50" s="32">
        <f>SUM(D43:D49)</f>
        <v>3600</v>
      </c>
      <c r="E50" s="32">
        <f>SUM(E43:E49)</f>
        <v>3813</v>
      </c>
      <c r="F50" s="33">
        <f t="shared" si="0"/>
        <v>7413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23605</v>
      </c>
      <c r="D51" s="40">
        <f>SUM(D8,D12,D19,D27,D33,D37,D42,D50)</f>
        <v>26215</v>
      </c>
      <c r="E51" s="40">
        <f>SUM(E8,E12,E19,E27,E33,E37,E42,E50)</f>
        <v>27101</v>
      </c>
      <c r="F51" s="41">
        <f t="shared" si="0"/>
        <v>53316</v>
      </c>
    </row>
    <row r="52" spans="1:6" ht="15.75" customHeight="1" x14ac:dyDescent="0.15">
      <c r="A52" s="42"/>
      <c r="B52" s="42"/>
      <c r="C52" s="66" t="s">
        <v>62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313F-462E-4A1E-B90D-7CBAE7DAE51F}">
  <sheetPr>
    <pageSetUpPr fitToPage="1"/>
  </sheetPr>
  <dimension ref="A1:F57"/>
  <sheetViews>
    <sheetView topLeftCell="A46" zoomScaleNormal="100" workbookViewId="0">
      <selection activeCell="E51" sqref="E51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6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6" ht="15.75" customHeight="1" thickBot="1" x14ac:dyDescent="0.2">
      <c r="A2" s="2" t="s">
        <v>1</v>
      </c>
      <c r="B2" s="50" t="s">
        <v>2</v>
      </c>
      <c r="C2" s="50" t="s">
        <v>3</v>
      </c>
      <c r="D2" s="3" t="s">
        <v>4</v>
      </c>
      <c r="E2" s="3" t="s">
        <v>5</v>
      </c>
      <c r="F2" s="4" t="s">
        <v>6</v>
      </c>
    </row>
    <row r="3" spans="1:6" ht="15.75" customHeight="1" x14ac:dyDescent="0.15">
      <c r="A3" s="59" t="s">
        <v>7</v>
      </c>
      <c r="B3" s="5" t="s">
        <v>8</v>
      </c>
      <c r="C3" s="6">
        <v>405</v>
      </c>
      <c r="D3" s="7">
        <v>444</v>
      </c>
      <c r="E3" s="7">
        <v>471</v>
      </c>
      <c r="F3" s="8">
        <f t="shared" ref="F3:F34" si="0">D3+E3</f>
        <v>915</v>
      </c>
    </row>
    <row r="4" spans="1:6" ht="15.75" customHeight="1" x14ac:dyDescent="0.15">
      <c r="A4" s="60"/>
      <c r="B4" s="9" t="s">
        <v>9</v>
      </c>
      <c r="C4" s="10">
        <v>232</v>
      </c>
      <c r="D4" s="11">
        <v>269</v>
      </c>
      <c r="E4" s="11">
        <v>280</v>
      </c>
      <c r="F4" s="12">
        <f t="shared" si="0"/>
        <v>549</v>
      </c>
    </row>
    <row r="5" spans="1:6" ht="15.75" customHeight="1" x14ac:dyDescent="0.15">
      <c r="A5" s="60"/>
      <c r="B5" s="13" t="s">
        <v>10</v>
      </c>
      <c r="C5" s="14">
        <v>509</v>
      </c>
      <c r="D5" s="15">
        <v>601</v>
      </c>
      <c r="E5" s="15">
        <v>605</v>
      </c>
      <c r="F5" s="16">
        <f t="shared" si="0"/>
        <v>1206</v>
      </c>
    </row>
    <row r="6" spans="1:6" ht="15.75" customHeight="1" x14ac:dyDescent="0.15">
      <c r="A6" s="60"/>
      <c r="B6" s="13" t="s">
        <v>11</v>
      </c>
      <c r="C6" s="14">
        <v>279</v>
      </c>
      <c r="D6" s="15">
        <v>317</v>
      </c>
      <c r="E6" s="15">
        <v>331</v>
      </c>
      <c r="F6" s="16">
        <f t="shared" si="0"/>
        <v>648</v>
      </c>
    </row>
    <row r="7" spans="1:6" ht="15.75" customHeight="1" x14ac:dyDescent="0.15">
      <c r="A7" s="60"/>
      <c r="B7" s="13" t="s">
        <v>12</v>
      </c>
      <c r="C7" s="14">
        <v>746</v>
      </c>
      <c r="D7" s="15">
        <v>834</v>
      </c>
      <c r="E7" s="15">
        <v>861</v>
      </c>
      <c r="F7" s="16">
        <f t="shared" si="0"/>
        <v>1695</v>
      </c>
    </row>
    <row r="8" spans="1:6" ht="15.75" customHeight="1" thickBot="1" x14ac:dyDescent="0.2">
      <c r="A8" s="61"/>
      <c r="B8" s="17" t="s">
        <v>13</v>
      </c>
      <c r="C8" s="18">
        <f>SUM(C3:C7)</f>
        <v>2171</v>
      </c>
      <c r="D8" s="19">
        <f>SUM(D3:D7)</f>
        <v>2465</v>
      </c>
      <c r="E8" s="19">
        <f>SUM(E3:E7)</f>
        <v>2548</v>
      </c>
      <c r="F8" s="20">
        <f t="shared" si="0"/>
        <v>5013</v>
      </c>
    </row>
    <row r="9" spans="1:6" ht="15.75" customHeight="1" x14ac:dyDescent="0.15">
      <c r="A9" s="59" t="s">
        <v>14</v>
      </c>
      <c r="B9" s="21" t="s">
        <v>15</v>
      </c>
      <c r="C9" s="22">
        <v>232</v>
      </c>
      <c r="D9" s="23">
        <v>258</v>
      </c>
      <c r="E9" s="22">
        <v>284</v>
      </c>
      <c r="F9" s="24">
        <f t="shared" si="0"/>
        <v>542</v>
      </c>
    </row>
    <row r="10" spans="1:6" ht="15.75" customHeight="1" x14ac:dyDescent="0.15">
      <c r="A10" s="60"/>
      <c r="B10" s="13" t="s">
        <v>16</v>
      </c>
      <c r="C10" s="15">
        <v>790</v>
      </c>
      <c r="D10" s="14">
        <v>927</v>
      </c>
      <c r="E10" s="15">
        <v>908</v>
      </c>
      <c r="F10" s="16">
        <f t="shared" si="0"/>
        <v>1835</v>
      </c>
    </row>
    <row r="11" spans="1:6" ht="15.75" customHeight="1" x14ac:dyDescent="0.15">
      <c r="A11" s="60"/>
      <c r="B11" s="13" t="s">
        <v>17</v>
      </c>
      <c r="C11" s="15">
        <v>417</v>
      </c>
      <c r="D11" s="14">
        <v>483</v>
      </c>
      <c r="E11" s="15">
        <v>468</v>
      </c>
      <c r="F11" s="16">
        <f t="shared" si="0"/>
        <v>951</v>
      </c>
    </row>
    <row r="12" spans="1:6" ht="16.5" customHeight="1" thickBot="1" x14ac:dyDescent="0.2">
      <c r="A12" s="61"/>
      <c r="B12" s="17" t="s">
        <v>13</v>
      </c>
      <c r="C12" s="19">
        <f>SUM(C9:C11)</f>
        <v>1439</v>
      </c>
      <c r="D12" s="18">
        <f>SUM(D9:D11)</f>
        <v>1668</v>
      </c>
      <c r="E12" s="19">
        <f>SUM(E9:E11)</f>
        <v>1660</v>
      </c>
      <c r="F12" s="20">
        <f t="shared" si="0"/>
        <v>3328</v>
      </c>
    </row>
    <row r="13" spans="1:6" ht="15.75" customHeight="1" x14ac:dyDescent="0.15">
      <c r="A13" s="59" t="s">
        <v>18</v>
      </c>
      <c r="B13" s="21" t="s">
        <v>19</v>
      </c>
      <c r="C13" s="23">
        <v>8432</v>
      </c>
      <c r="D13" s="23">
        <v>9293</v>
      </c>
      <c r="E13" s="23">
        <v>9701</v>
      </c>
      <c r="F13" s="24">
        <f t="shared" si="0"/>
        <v>18994</v>
      </c>
    </row>
    <row r="14" spans="1:6" ht="15.75" customHeight="1" x14ac:dyDescent="0.15">
      <c r="A14" s="60"/>
      <c r="B14" s="13" t="s">
        <v>20</v>
      </c>
      <c r="C14" s="14">
        <v>565</v>
      </c>
      <c r="D14" s="14">
        <v>624</v>
      </c>
      <c r="E14" s="14">
        <v>696</v>
      </c>
      <c r="F14" s="16">
        <f t="shared" si="0"/>
        <v>1320</v>
      </c>
    </row>
    <row r="15" spans="1:6" ht="15.75" customHeight="1" x14ac:dyDescent="0.15">
      <c r="A15" s="60"/>
      <c r="B15" s="26" t="s">
        <v>21</v>
      </c>
      <c r="C15" s="10">
        <v>252</v>
      </c>
      <c r="D15" s="11">
        <v>271</v>
      </c>
      <c r="E15" s="11">
        <v>308</v>
      </c>
      <c r="F15" s="12">
        <f t="shared" si="0"/>
        <v>579</v>
      </c>
    </row>
    <row r="16" spans="1:6" ht="15.75" customHeight="1" x14ac:dyDescent="0.15">
      <c r="A16" s="60"/>
      <c r="B16" s="27" t="s">
        <v>22</v>
      </c>
      <c r="C16" s="15">
        <v>129</v>
      </c>
      <c r="D16" s="15">
        <v>172</v>
      </c>
      <c r="E16" s="15">
        <v>176</v>
      </c>
      <c r="F16" s="16">
        <f t="shared" si="0"/>
        <v>348</v>
      </c>
    </row>
    <row r="17" spans="1:6" ht="15.75" customHeight="1" x14ac:dyDescent="0.15">
      <c r="A17" s="60"/>
      <c r="B17" s="28" t="s">
        <v>23</v>
      </c>
      <c r="C17" s="14">
        <v>123</v>
      </c>
      <c r="D17" s="15">
        <v>143</v>
      </c>
      <c r="E17" s="15">
        <v>125</v>
      </c>
      <c r="F17" s="16">
        <f t="shared" si="0"/>
        <v>268</v>
      </c>
    </row>
    <row r="18" spans="1:6" ht="15.75" customHeight="1" x14ac:dyDescent="0.15">
      <c r="A18" s="60"/>
      <c r="B18" s="28" t="s">
        <v>24</v>
      </c>
      <c r="C18" s="14">
        <v>142</v>
      </c>
      <c r="D18" s="15">
        <v>196</v>
      </c>
      <c r="E18" s="15">
        <v>179</v>
      </c>
      <c r="F18" s="16">
        <f t="shared" si="0"/>
        <v>375</v>
      </c>
    </row>
    <row r="19" spans="1:6" ht="15.75" customHeight="1" thickBot="1" x14ac:dyDescent="0.2">
      <c r="A19" s="61"/>
      <c r="B19" s="17" t="s">
        <v>13</v>
      </c>
      <c r="C19" s="18">
        <f>SUM(C13:C18)</f>
        <v>9643</v>
      </c>
      <c r="D19" s="19">
        <f>SUM(D13:D18)</f>
        <v>10699</v>
      </c>
      <c r="E19" s="19">
        <f>SUM(E13:E18)</f>
        <v>11185</v>
      </c>
      <c r="F19" s="20">
        <f t="shared" si="0"/>
        <v>21884</v>
      </c>
    </row>
    <row r="20" spans="1:6" ht="15.75" customHeight="1" x14ac:dyDescent="0.15">
      <c r="A20" s="59" t="s">
        <v>25</v>
      </c>
      <c r="B20" s="21" t="s">
        <v>26</v>
      </c>
      <c r="C20" s="23">
        <v>1682</v>
      </c>
      <c r="D20" s="22">
        <v>1942</v>
      </c>
      <c r="E20" s="22">
        <v>2045</v>
      </c>
      <c r="F20" s="24">
        <f t="shared" si="0"/>
        <v>3987</v>
      </c>
    </row>
    <row r="21" spans="1:6" ht="15.75" customHeight="1" x14ac:dyDescent="0.15">
      <c r="A21" s="60"/>
      <c r="B21" s="13" t="s">
        <v>27</v>
      </c>
      <c r="C21" s="14">
        <v>887</v>
      </c>
      <c r="D21" s="15">
        <v>992</v>
      </c>
      <c r="E21" s="15">
        <v>922</v>
      </c>
      <c r="F21" s="16">
        <f t="shared" si="0"/>
        <v>1914</v>
      </c>
    </row>
    <row r="22" spans="1:6" ht="15.75" customHeight="1" x14ac:dyDescent="0.15">
      <c r="A22" s="60"/>
      <c r="B22" s="9" t="s">
        <v>28</v>
      </c>
      <c r="C22" s="10">
        <v>267</v>
      </c>
      <c r="D22" s="11">
        <v>285</v>
      </c>
      <c r="E22" s="11">
        <v>299</v>
      </c>
      <c r="F22" s="12">
        <f t="shared" si="0"/>
        <v>584</v>
      </c>
    </row>
    <row r="23" spans="1:6" ht="15.75" customHeight="1" x14ac:dyDescent="0.15">
      <c r="A23" s="60"/>
      <c r="B23" s="13" t="s">
        <v>29</v>
      </c>
      <c r="C23" s="14">
        <v>189</v>
      </c>
      <c r="D23" s="15">
        <v>211</v>
      </c>
      <c r="E23" s="15">
        <v>233</v>
      </c>
      <c r="F23" s="16">
        <f t="shared" si="0"/>
        <v>444</v>
      </c>
    </row>
    <row r="24" spans="1:6" ht="15.75" customHeight="1" x14ac:dyDescent="0.15">
      <c r="A24" s="60"/>
      <c r="B24" s="29" t="s">
        <v>30</v>
      </c>
      <c r="C24" s="15">
        <v>258</v>
      </c>
      <c r="D24" s="30">
        <v>290</v>
      </c>
      <c r="E24" s="30">
        <v>288</v>
      </c>
      <c r="F24" s="12">
        <f t="shared" si="0"/>
        <v>578</v>
      </c>
    </row>
    <row r="25" spans="1:6" ht="15.75" customHeight="1" x14ac:dyDescent="0.15">
      <c r="A25" s="60"/>
      <c r="B25" s="13" t="s">
        <v>31</v>
      </c>
      <c r="C25" s="14">
        <v>195</v>
      </c>
      <c r="D25" s="15">
        <v>204</v>
      </c>
      <c r="E25" s="15">
        <v>180</v>
      </c>
      <c r="F25" s="16">
        <f t="shared" si="0"/>
        <v>384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3478</v>
      </c>
      <c r="D27" s="32">
        <f>SUM(D20:D26)</f>
        <v>3924</v>
      </c>
      <c r="E27" s="32">
        <f>SUM(E20:E26)</f>
        <v>3967</v>
      </c>
      <c r="F27" s="33">
        <f t="shared" si="0"/>
        <v>7891</v>
      </c>
    </row>
    <row r="28" spans="1:6" ht="15.75" customHeight="1" x14ac:dyDescent="0.15">
      <c r="A28" s="59" t="s">
        <v>33</v>
      </c>
      <c r="B28" s="21" t="s">
        <v>34</v>
      </c>
      <c r="C28" s="23">
        <v>422</v>
      </c>
      <c r="D28" s="22">
        <v>476</v>
      </c>
      <c r="E28" s="22">
        <v>458</v>
      </c>
      <c r="F28" s="24">
        <f t="shared" si="0"/>
        <v>934</v>
      </c>
    </row>
    <row r="29" spans="1:6" ht="15.75" customHeight="1" x14ac:dyDescent="0.15">
      <c r="A29" s="60"/>
      <c r="B29" s="13" t="s">
        <v>35</v>
      </c>
      <c r="C29" s="14">
        <v>90</v>
      </c>
      <c r="D29" s="15">
        <v>96</v>
      </c>
      <c r="E29" s="15">
        <v>93</v>
      </c>
      <c r="F29" s="16">
        <f t="shared" si="0"/>
        <v>189</v>
      </c>
    </row>
    <row r="30" spans="1:6" ht="15.75" customHeight="1" x14ac:dyDescent="0.15">
      <c r="A30" s="60"/>
      <c r="B30" s="13" t="s">
        <v>36</v>
      </c>
      <c r="C30" s="14">
        <v>54</v>
      </c>
      <c r="D30" s="15">
        <v>49</v>
      </c>
      <c r="E30" s="15">
        <v>50</v>
      </c>
      <c r="F30" s="16">
        <f t="shared" si="0"/>
        <v>99</v>
      </c>
    </row>
    <row r="31" spans="1:6" ht="15.75" customHeight="1" x14ac:dyDescent="0.15">
      <c r="A31" s="60"/>
      <c r="B31" s="13" t="s">
        <v>37</v>
      </c>
      <c r="C31" s="14">
        <v>107</v>
      </c>
      <c r="D31" s="15">
        <v>104</v>
      </c>
      <c r="E31" s="15">
        <v>105</v>
      </c>
      <c r="F31" s="16">
        <f t="shared" si="0"/>
        <v>209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673</v>
      </c>
      <c r="D33" s="32">
        <f>SUM(D28:D32)</f>
        <v>725</v>
      </c>
      <c r="E33" s="32">
        <f>SUM(E28:E32)</f>
        <v>706</v>
      </c>
      <c r="F33" s="33">
        <f t="shared" si="0"/>
        <v>1431</v>
      </c>
    </row>
    <row r="34" spans="1:6" ht="15.75" customHeight="1" x14ac:dyDescent="0.15">
      <c r="A34" s="59" t="s">
        <v>39</v>
      </c>
      <c r="B34" s="35" t="s">
        <v>40</v>
      </c>
      <c r="C34" s="6">
        <v>794</v>
      </c>
      <c r="D34" s="7">
        <v>850</v>
      </c>
      <c r="E34" s="7">
        <v>877</v>
      </c>
      <c r="F34" s="8">
        <f t="shared" si="0"/>
        <v>1727</v>
      </c>
    </row>
    <row r="35" spans="1:6" ht="15.75" customHeight="1" x14ac:dyDescent="0.15">
      <c r="A35" s="60"/>
      <c r="B35" s="36" t="s">
        <v>41</v>
      </c>
      <c r="C35" s="14">
        <v>716</v>
      </c>
      <c r="D35" s="15">
        <v>829</v>
      </c>
      <c r="E35" s="15">
        <v>869</v>
      </c>
      <c r="F35" s="16">
        <f t="shared" ref="F35:F51" si="1">D35+E35</f>
        <v>1698</v>
      </c>
    </row>
    <row r="36" spans="1:6" ht="15.75" customHeight="1" x14ac:dyDescent="0.15">
      <c r="A36" s="60"/>
      <c r="B36" s="13" t="s">
        <v>42</v>
      </c>
      <c r="C36" s="14">
        <v>401</v>
      </c>
      <c r="D36" s="15">
        <v>448</v>
      </c>
      <c r="E36" s="15">
        <v>423</v>
      </c>
      <c r="F36" s="16">
        <f t="shared" si="1"/>
        <v>871</v>
      </c>
    </row>
    <row r="37" spans="1:6" ht="15.75" customHeight="1" thickBot="1" x14ac:dyDescent="0.2">
      <c r="A37" s="61"/>
      <c r="B37" s="17" t="s">
        <v>13</v>
      </c>
      <c r="C37" s="18">
        <f>SUM(C34:C36)</f>
        <v>1911</v>
      </c>
      <c r="D37" s="19">
        <f>SUM(D34:D36)</f>
        <v>2127</v>
      </c>
      <c r="E37" s="19">
        <f>SUM(E34:E36)</f>
        <v>2169</v>
      </c>
      <c r="F37" s="20">
        <f t="shared" si="1"/>
        <v>4296</v>
      </c>
    </row>
    <row r="38" spans="1:6" ht="15.75" customHeight="1" x14ac:dyDescent="0.15">
      <c r="A38" s="59" t="s">
        <v>43</v>
      </c>
      <c r="B38" s="35" t="s">
        <v>44</v>
      </c>
      <c r="C38" s="7">
        <v>70</v>
      </c>
      <c r="D38" s="7">
        <v>85</v>
      </c>
      <c r="E38" s="7">
        <v>93</v>
      </c>
      <c r="F38" s="8">
        <f t="shared" si="1"/>
        <v>178</v>
      </c>
    </row>
    <row r="39" spans="1:6" ht="15.75" customHeight="1" x14ac:dyDescent="0.15">
      <c r="A39" s="60"/>
      <c r="B39" s="37" t="s">
        <v>45</v>
      </c>
      <c r="C39" s="38">
        <v>401</v>
      </c>
      <c r="D39" s="38">
        <v>443</v>
      </c>
      <c r="E39" s="38">
        <v>444</v>
      </c>
      <c r="F39" s="12">
        <f t="shared" si="1"/>
        <v>887</v>
      </c>
    </row>
    <row r="40" spans="1:6" ht="15.75" customHeight="1" x14ac:dyDescent="0.15">
      <c r="A40" s="60"/>
      <c r="B40" s="13" t="s">
        <v>46</v>
      </c>
      <c r="C40" s="14">
        <v>114</v>
      </c>
      <c r="D40" s="15">
        <v>136</v>
      </c>
      <c r="E40" s="15">
        <v>133</v>
      </c>
      <c r="F40" s="16">
        <f t="shared" si="1"/>
        <v>269</v>
      </c>
    </row>
    <row r="41" spans="1:6" ht="15.75" customHeight="1" x14ac:dyDescent="0.15">
      <c r="A41" s="60"/>
      <c r="B41" s="13" t="s">
        <v>47</v>
      </c>
      <c r="C41" s="14">
        <v>331</v>
      </c>
      <c r="D41" s="15">
        <v>344</v>
      </c>
      <c r="E41" s="15">
        <v>370</v>
      </c>
      <c r="F41" s="16">
        <f t="shared" si="1"/>
        <v>714</v>
      </c>
    </row>
    <row r="42" spans="1:6" ht="15.75" customHeight="1" thickBot="1" x14ac:dyDescent="0.2">
      <c r="A42" s="61"/>
      <c r="B42" s="31" t="s">
        <v>13</v>
      </c>
      <c r="C42" s="34">
        <f>SUM(C38:C41)</f>
        <v>916</v>
      </c>
      <c r="D42" s="32">
        <f>SUM(D38:D41)</f>
        <v>1008</v>
      </c>
      <c r="E42" s="32">
        <f>SUM(E38:E41)</f>
        <v>1040</v>
      </c>
      <c r="F42" s="33">
        <f t="shared" si="1"/>
        <v>2048</v>
      </c>
    </row>
    <row r="43" spans="1:6" ht="15.75" customHeight="1" x14ac:dyDescent="0.15">
      <c r="A43" s="59" t="s">
        <v>48</v>
      </c>
      <c r="B43" s="21" t="s">
        <v>49</v>
      </c>
      <c r="C43" s="23">
        <v>168</v>
      </c>
      <c r="D43" s="22">
        <v>184</v>
      </c>
      <c r="E43" s="22">
        <v>215</v>
      </c>
      <c r="F43" s="24">
        <f t="shared" si="1"/>
        <v>399</v>
      </c>
    </row>
    <row r="44" spans="1:6" ht="15.75" customHeight="1" x14ac:dyDescent="0.15">
      <c r="A44" s="62"/>
      <c r="B44" s="13" t="s">
        <v>50</v>
      </c>
      <c r="C44" s="14">
        <v>308</v>
      </c>
      <c r="D44" s="15">
        <v>350</v>
      </c>
      <c r="E44" s="15">
        <v>360</v>
      </c>
      <c r="F44" s="16">
        <f t="shared" si="1"/>
        <v>710</v>
      </c>
    </row>
    <row r="45" spans="1:6" ht="15.75" customHeight="1" x14ac:dyDescent="0.15">
      <c r="A45" s="62"/>
      <c r="B45" s="9" t="s">
        <v>51</v>
      </c>
      <c r="C45" s="10">
        <v>1165</v>
      </c>
      <c r="D45" s="11">
        <v>1308</v>
      </c>
      <c r="E45" s="11">
        <v>1392</v>
      </c>
      <c r="F45" s="12">
        <f t="shared" si="1"/>
        <v>2700</v>
      </c>
    </row>
    <row r="46" spans="1:6" ht="15.75" customHeight="1" x14ac:dyDescent="0.15">
      <c r="A46" s="62"/>
      <c r="B46" s="13" t="s">
        <v>52</v>
      </c>
      <c r="C46" s="14">
        <v>630</v>
      </c>
      <c r="D46" s="15">
        <v>511</v>
      </c>
      <c r="E46" s="15">
        <v>531</v>
      </c>
      <c r="F46" s="16">
        <f t="shared" si="1"/>
        <v>1042</v>
      </c>
    </row>
    <row r="47" spans="1:6" ht="15.75" customHeight="1" x14ac:dyDescent="0.15">
      <c r="A47" s="62"/>
      <c r="B47" s="9" t="s">
        <v>53</v>
      </c>
      <c r="C47" s="10">
        <v>283</v>
      </c>
      <c r="D47" s="11">
        <v>326</v>
      </c>
      <c r="E47" s="11">
        <v>342</v>
      </c>
      <c r="F47" s="12">
        <f t="shared" si="1"/>
        <v>668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107</v>
      </c>
      <c r="E48" s="15">
        <v>109</v>
      </c>
      <c r="F48" s="16">
        <f t="shared" si="1"/>
        <v>216</v>
      </c>
    </row>
    <row r="49" spans="1:6" ht="15.75" customHeight="1" x14ac:dyDescent="0.15">
      <c r="A49" s="62"/>
      <c r="B49" s="13" t="s">
        <v>54</v>
      </c>
      <c r="C49" s="15">
        <v>761</v>
      </c>
      <c r="D49" s="15">
        <v>815</v>
      </c>
      <c r="E49" s="15">
        <v>859</v>
      </c>
      <c r="F49" s="16">
        <f t="shared" si="1"/>
        <v>1674</v>
      </c>
    </row>
    <row r="50" spans="1:6" ht="15.75" customHeight="1" thickBot="1" x14ac:dyDescent="0.2">
      <c r="A50" s="63"/>
      <c r="B50" s="31" t="s">
        <v>13</v>
      </c>
      <c r="C50" s="32">
        <f>SUM(C43:C49)</f>
        <v>3408</v>
      </c>
      <c r="D50" s="32">
        <f>SUM(D43:D49)</f>
        <v>3601</v>
      </c>
      <c r="E50" s="32">
        <f>SUM(E43:E49)</f>
        <v>3808</v>
      </c>
      <c r="F50" s="33">
        <f t="shared" si="1"/>
        <v>7409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23639</v>
      </c>
      <c r="D51" s="40">
        <f>SUM(D8,D12,D19,D27,D33,D37,D42,D50)</f>
        <v>26217</v>
      </c>
      <c r="E51" s="40">
        <f>SUM(E8,E12,E19,E27,E33,E37,E42,E50)</f>
        <v>27083</v>
      </c>
      <c r="F51" s="41">
        <f t="shared" si="1"/>
        <v>53300</v>
      </c>
    </row>
    <row r="52" spans="1:6" ht="15.75" customHeight="1" x14ac:dyDescent="0.15">
      <c r="A52" s="42"/>
      <c r="B52" s="42"/>
      <c r="C52" s="66" t="s">
        <v>63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1:B51"/>
    <mergeCell ref="C52:F52"/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</mergeCells>
  <phoneticPr fontId="3"/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FEAF-542C-4DB0-8C6B-AF1456E3BEDD}">
  <sheetPr>
    <pageSetUpPr fitToPage="1"/>
  </sheetPr>
  <dimension ref="A1:J57"/>
  <sheetViews>
    <sheetView zoomScaleNormal="100" workbookViewId="0">
      <selection activeCell="F3" sqref="F3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49" t="s">
        <v>2</v>
      </c>
      <c r="C2" s="49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404</v>
      </c>
      <c r="D3" s="7">
        <v>443</v>
      </c>
      <c r="E3" s="7">
        <v>470</v>
      </c>
      <c r="F3" s="8">
        <f t="shared" ref="F3:F51" si="0">D3+E3</f>
        <v>913</v>
      </c>
    </row>
    <row r="4" spans="1:10" ht="15.75" customHeight="1" x14ac:dyDescent="0.15">
      <c r="A4" s="60"/>
      <c r="B4" s="9" t="s">
        <v>9</v>
      </c>
      <c r="C4" s="10">
        <v>233</v>
      </c>
      <c r="D4" s="11">
        <v>270</v>
      </c>
      <c r="E4" s="11">
        <v>280</v>
      </c>
      <c r="F4" s="12">
        <f t="shared" si="0"/>
        <v>550</v>
      </c>
    </row>
    <row r="5" spans="1:10" ht="15.75" customHeight="1" x14ac:dyDescent="0.15">
      <c r="A5" s="60"/>
      <c r="B5" s="13" t="s">
        <v>10</v>
      </c>
      <c r="C5" s="14">
        <v>510</v>
      </c>
      <c r="D5" s="15">
        <v>602</v>
      </c>
      <c r="E5" s="15">
        <v>604</v>
      </c>
      <c r="F5" s="16">
        <f t="shared" si="0"/>
        <v>1206</v>
      </c>
    </row>
    <row r="6" spans="1:10" ht="15.75" customHeight="1" x14ac:dyDescent="0.15">
      <c r="A6" s="60"/>
      <c r="B6" s="13" t="s">
        <v>11</v>
      </c>
      <c r="C6" s="14">
        <v>280</v>
      </c>
      <c r="D6" s="15">
        <v>318</v>
      </c>
      <c r="E6" s="15">
        <v>333</v>
      </c>
      <c r="F6" s="16">
        <f t="shared" si="0"/>
        <v>651</v>
      </c>
    </row>
    <row r="7" spans="1:10" ht="15.75" customHeight="1" x14ac:dyDescent="0.15">
      <c r="A7" s="60"/>
      <c r="B7" s="13" t="s">
        <v>12</v>
      </c>
      <c r="C7" s="14">
        <v>743</v>
      </c>
      <c r="D7" s="15">
        <v>833</v>
      </c>
      <c r="E7" s="15">
        <v>855</v>
      </c>
      <c r="F7" s="16">
        <f t="shared" si="0"/>
        <v>1688</v>
      </c>
    </row>
    <row r="8" spans="1:10" ht="15.75" customHeight="1" thickBot="1" x14ac:dyDescent="0.2">
      <c r="A8" s="61"/>
      <c r="B8" s="17" t="s">
        <v>13</v>
      </c>
      <c r="C8" s="18">
        <f>SUM(C3:C7)</f>
        <v>2170</v>
      </c>
      <c r="D8" s="19">
        <f>SUM(D3:D7)</f>
        <v>2466</v>
      </c>
      <c r="E8" s="19">
        <f>SUM(E3:E7)</f>
        <v>2542</v>
      </c>
      <c r="F8" s="20">
        <f t="shared" si="0"/>
        <v>5008</v>
      </c>
    </row>
    <row r="9" spans="1:10" ht="15.75" customHeight="1" x14ac:dyDescent="0.15">
      <c r="A9" s="59" t="s">
        <v>14</v>
      </c>
      <c r="B9" s="21" t="s">
        <v>15</v>
      </c>
      <c r="C9" s="22">
        <v>232</v>
      </c>
      <c r="D9" s="23">
        <v>258</v>
      </c>
      <c r="E9" s="22">
        <v>284</v>
      </c>
      <c r="F9" s="24">
        <f t="shared" si="0"/>
        <v>542</v>
      </c>
      <c r="J9" s="25"/>
    </row>
    <row r="10" spans="1:10" ht="15.75" customHeight="1" x14ac:dyDescent="0.15">
      <c r="A10" s="60"/>
      <c r="B10" s="13" t="s">
        <v>16</v>
      </c>
      <c r="C10" s="15">
        <v>789</v>
      </c>
      <c r="D10" s="14">
        <v>925</v>
      </c>
      <c r="E10" s="15">
        <v>907</v>
      </c>
      <c r="F10" s="16">
        <f t="shared" si="0"/>
        <v>1832</v>
      </c>
    </row>
    <row r="11" spans="1:10" ht="15.75" customHeight="1" x14ac:dyDescent="0.15">
      <c r="A11" s="60"/>
      <c r="B11" s="13" t="s">
        <v>17</v>
      </c>
      <c r="C11" s="15">
        <v>418</v>
      </c>
      <c r="D11" s="14">
        <v>483</v>
      </c>
      <c r="E11" s="15">
        <v>469</v>
      </c>
      <c r="F11" s="16">
        <f t="shared" si="0"/>
        <v>952</v>
      </c>
    </row>
    <row r="12" spans="1:10" ht="16.5" customHeight="1" thickBot="1" x14ac:dyDescent="0.2">
      <c r="A12" s="61"/>
      <c r="B12" s="17" t="s">
        <v>13</v>
      </c>
      <c r="C12" s="19">
        <f>SUM(C9:C11)</f>
        <v>1439</v>
      </c>
      <c r="D12" s="18">
        <f>SUM(D9:D11)</f>
        <v>1666</v>
      </c>
      <c r="E12" s="19">
        <f>SUM(E9:E11)</f>
        <v>1660</v>
      </c>
      <c r="F12" s="20">
        <f t="shared" si="0"/>
        <v>3326</v>
      </c>
    </row>
    <row r="13" spans="1:10" ht="15.75" customHeight="1" x14ac:dyDescent="0.15">
      <c r="A13" s="59" t="s">
        <v>18</v>
      </c>
      <c r="B13" s="21" t="s">
        <v>19</v>
      </c>
      <c r="C13" s="23">
        <v>8450</v>
      </c>
      <c r="D13" s="23">
        <v>9299</v>
      </c>
      <c r="E13" s="23">
        <v>9710</v>
      </c>
      <c r="F13" s="24">
        <f>D13+E13</f>
        <v>19009</v>
      </c>
    </row>
    <row r="14" spans="1:10" ht="15.75" customHeight="1" x14ac:dyDescent="0.15">
      <c r="A14" s="60"/>
      <c r="B14" s="13" t="s">
        <v>20</v>
      </c>
      <c r="C14" s="14">
        <v>568</v>
      </c>
      <c r="D14" s="14">
        <v>628</v>
      </c>
      <c r="E14" s="14">
        <v>699</v>
      </c>
      <c r="F14" s="16">
        <f>D14+E14</f>
        <v>1327</v>
      </c>
    </row>
    <row r="15" spans="1:10" ht="15.75" customHeight="1" x14ac:dyDescent="0.15">
      <c r="A15" s="60"/>
      <c r="B15" s="26" t="s">
        <v>21</v>
      </c>
      <c r="C15" s="10">
        <v>253</v>
      </c>
      <c r="D15" s="11">
        <v>274</v>
      </c>
      <c r="E15" s="11">
        <v>306</v>
      </c>
      <c r="F15" s="12">
        <f t="shared" si="0"/>
        <v>580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172</v>
      </c>
      <c r="E16" s="15">
        <v>176</v>
      </c>
      <c r="F16" s="16">
        <f t="shared" si="0"/>
        <v>348</v>
      </c>
    </row>
    <row r="17" spans="1:6" ht="15.75" customHeight="1" x14ac:dyDescent="0.15">
      <c r="A17" s="60"/>
      <c r="B17" s="28" t="s">
        <v>23</v>
      </c>
      <c r="C17" s="14">
        <v>121</v>
      </c>
      <c r="D17" s="15">
        <v>143</v>
      </c>
      <c r="E17" s="15">
        <v>123</v>
      </c>
      <c r="F17" s="16">
        <f t="shared" si="0"/>
        <v>266</v>
      </c>
    </row>
    <row r="18" spans="1:6" ht="15.75" customHeight="1" x14ac:dyDescent="0.15">
      <c r="A18" s="60"/>
      <c r="B18" s="28" t="s">
        <v>24</v>
      </c>
      <c r="C18" s="14">
        <v>142</v>
      </c>
      <c r="D18" s="15">
        <v>196</v>
      </c>
      <c r="E18" s="15">
        <v>179</v>
      </c>
      <c r="F18" s="16">
        <f t="shared" si="0"/>
        <v>375</v>
      </c>
    </row>
    <row r="19" spans="1:6" ht="15.75" customHeight="1" thickBot="1" x14ac:dyDescent="0.2">
      <c r="A19" s="61"/>
      <c r="B19" s="17" t="s">
        <v>13</v>
      </c>
      <c r="C19" s="18">
        <f>SUM(C13:C18)</f>
        <v>9663</v>
      </c>
      <c r="D19" s="19">
        <f>SUM(D13:D18)</f>
        <v>10712</v>
      </c>
      <c r="E19" s="19">
        <f>SUM(E13:E18)</f>
        <v>11193</v>
      </c>
      <c r="F19" s="20">
        <f t="shared" si="0"/>
        <v>21905</v>
      </c>
    </row>
    <row r="20" spans="1:6" ht="15.75" customHeight="1" x14ac:dyDescent="0.15">
      <c r="A20" s="59" t="s">
        <v>25</v>
      </c>
      <c r="B20" s="21" t="s">
        <v>26</v>
      </c>
      <c r="C20" s="23">
        <v>1683</v>
      </c>
      <c r="D20" s="22">
        <v>1939</v>
      </c>
      <c r="E20" s="22">
        <v>2044</v>
      </c>
      <c r="F20" s="24">
        <f t="shared" si="0"/>
        <v>3983</v>
      </c>
    </row>
    <row r="21" spans="1:6" ht="15.75" customHeight="1" x14ac:dyDescent="0.15">
      <c r="A21" s="60"/>
      <c r="B21" s="13" t="s">
        <v>27</v>
      </c>
      <c r="C21" s="14">
        <v>886</v>
      </c>
      <c r="D21" s="15">
        <v>991</v>
      </c>
      <c r="E21" s="15">
        <v>920</v>
      </c>
      <c r="F21" s="16">
        <f t="shared" si="0"/>
        <v>1911</v>
      </c>
    </row>
    <row r="22" spans="1:6" ht="15.75" customHeight="1" x14ac:dyDescent="0.15">
      <c r="A22" s="60"/>
      <c r="B22" s="9" t="s">
        <v>28</v>
      </c>
      <c r="C22" s="10">
        <v>265</v>
      </c>
      <c r="D22" s="11">
        <v>282</v>
      </c>
      <c r="E22" s="11">
        <v>298</v>
      </c>
      <c r="F22" s="12">
        <f t="shared" si="0"/>
        <v>580</v>
      </c>
    </row>
    <row r="23" spans="1:6" ht="15.75" customHeight="1" x14ac:dyDescent="0.15">
      <c r="A23" s="60"/>
      <c r="B23" s="13" t="s">
        <v>29</v>
      </c>
      <c r="C23" s="14">
        <v>189</v>
      </c>
      <c r="D23" s="15">
        <v>212</v>
      </c>
      <c r="E23" s="15">
        <v>233</v>
      </c>
      <c r="F23" s="16">
        <f t="shared" si="0"/>
        <v>445</v>
      </c>
    </row>
    <row r="24" spans="1:6" ht="15.75" customHeight="1" x14ac:dyDescent="0.15">
      <c r="A24" s="60"/>
      <c r="B24" s="29" t="s">
        <v>30</v>
      </c>
      <c r="C24" s="15">
        <v>257</v>
      </c>
      <c r="D24" s="30">
        <v>289</v>
      </c>
      <c r="E24" s="30">
        <v>288</v>
      </c>
      <c r="F24" s="12">
        <f t="shared" si="0"/>
        <v>577</v>
      </c>
    </row>
    <row r="25" spans="1:6" ht="15.75" customHeight="1" x14ac:dyDescent="0.15">
      <c r="A25" s="60"/>
      <c r="B25" s="13" t="s">
        <v>31</v>
      </c>
      <c r="C25" s="14">
        <v>195</v>
      </c>
      <c r="D25" s="15">
        <v>203</v>
      </c>
      <c r="E25" s="15">
        <v>179</v>
      </c>
      <c r="F25" s="16">
        <f t="shared" si="0"/>
        <v>382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3475</v>
      </c>
      <c r="D27" s="32">
        <f>SUM(D20:D26)</f>
        <v>3916</v>
      </c>
      <c r="E27" s="32">
        <f>SUM(E20:E26)</f>
        <v>3962</v>
      </c>
      <c r="F27" s="33">
        <f t="shared" si="0"/>
        <v>7878</v>
      </c>
    </row>
    <row r="28" spans="1:6" ht="15.75" customHeight="1" x14ac:dyDescent="0.15">
      <c r="A28" s="59" t="s">
        <v>33</v>
      </c>
      <c r="B28" s="21" t="s">
        <v>34</v>
      </c>
      <c r="C28" s="23">
        <v>423</v>
      </c>
      <c r="D28" s="22">
        <v>476</v>
      </c>
      <c r="E28" s="22">
        <v>458</v>
      </c>
      <c r="F28" s="24">
        <f t="shared" si="0"/>
        <v>934</v>
      </c>
    </row>
    <row r="29" spans="1:6" ht="15.75" customHeight="1" x14ac:dyDescent="0.15">
      <c r="A29" s="60"/>
      <c r="B29" s="13" t="s">
        <v>35</v>
      </c>
      <c r="C29" s="14">
        <v>91</v>
      </c>
      <c r="D29" s="15">
        <v>97</v>
      </c>
      <c r="E29" s="15">
        <v>93</v>
      </c>
      <c r="F29" s="16">
        <f t="shared" si="0"/>
        <v>190</v>
      </c>
    </row>
    <row r="30" spans="1:6" ht="15.75" customHeight="1" x14ac:dyDescent="0.15">
      <c r="A30" s="60"/>
      <c r="B30" s="13" t="s">
        <v>36</v>
      </c>
      <c r="C30" s="14">
        <v>56</v>
      </c>
      <c r="D30" s="15">
        <v>49</v>
      </c>
      <c r="E30" s="15">
        <v>51</v>
      </c>
      <c r="F30" s="16">
        <f t="shared" si="0"/>
        <v>100</v>
      </c>
    </row>
    <row r="31" spans="1:6" ht="15.75" customHeight="1" x14ac:dyDescent="0.15">
      <c r="A31" s="60"/>
      <c r="B31" s="13" t="s">
        <v>37</v>
      </c>
      <c r="C31" s="14">
        <v>106</v>
      </c>
      <c r="D31" s="15">
        <v>104</v>
      </c>
      <c r="E31" s="15">
        <v>104</v>
      </c>
      <c r="F31" s="16">
        <f>D31+E31</f>
        <v>208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676</v>
      </c>
      <c r="D33" s="32">
        <f>SUM(D28:D32)</f>
        <v>726</v>
      </c>
      <c r="E33" s="32">
        <f>SUM(E28:E32)</f>
        <v>706</v>
      </c>
      <c r="F33" s="33">
        <f t="shared" si="0"/>
        <v>1432</v>
      </c>
    </row>
    <row r="34" spans="1:6" ht="15.75" customHeight="1" x14ac:dyDescent="0.15">
      <c r="A34" s="59" t="s">
        <v>39</v>
      </c>
      <c r="B34" s="35" t="s">
        <v>40</v>
      </c>
      <c r="C34" s="6">
        <v>795</v>
      </c>
      <c r="D34" s="7">
        <v>849</v>
      </c>
      <c r="E34" s="7">
        <v>878</v>
      </c>
      <c r="F34" s="8">
        <f t="shared" si="0"/>
        <v>1727</v>
      </c>
    </row>
    <row r="35" spans="1:6" ht="15.75" customHeight="1" x14ac:dyDescent="0.15">
      <c r="A35" s="60"/>
      <c r="B35" s="36" t="s">
        <v>41</v>
      </c>
      <c r="C35" s="14">
        <v>716</v>
      </c>
      <c r="D35" s="15">
        <v>829</v>
      </c>
      <c r="E35" s="15">
        <v>870</v>
      </c>
      <c r="F35" s="16">
        <f t="shared" si="0"/>
        <v>1699</v>
      </c>
    </row>
    <row r="36" spans="1:6" ht="15.75" customHeight="1" x14ac:dyDescent="0.15">
      <c r="A36" s="60"/>
      <c r="B36" s="13" t="s">
        <v>42</v>
      </c>
      <c r="C36" s="14">
        <v>398</v>
      </c>
      <c r="D36" s="15">
        <v>444</v>
      </c>
      <c r="E36" s="15">
        <v>422</v>
      </c>
      <c r="F36" s="16">
        <f t="shared" si="0"/>
        <v>866</v>
      </c>
    </row>
    <row r="37" spans="1:6" ht="15.75" customHeight="1" thickBot="1" x14ac:dyDescent="0.2">
      <c r="A37" s="61"/>
      <c r="B37" s="17" t="s">
        <v>13</v>
      </c>
      <c r="C37" s="18">
        <f>SUM(C34:C36)</f>
        <v>1909</v>
      </c>
      <c r="D37" s="19">
        <f>SUM(D34:D36)</f>
        <v>2122</v>
      </c>
      <c r="E37" s="19">
        <f>SUM(E34:E36)</f>
        <v>2170</v>
      </c>
      <c r="F37" s="20">
        <f t="shared" si="0"/>
        <v>4292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85</v>
      </c>
      <c r="E38" s="7">
        <v>93</v>
      </c>
      <c r="F38" s="8">
        <f t="shared" si="0"/>
        <v>178</v>
      </c>
    </row>
    <row r="39" spans="1:6" ht="15.75" customHeight="1" x14ac:dyDescent="0.15">
      <c r="A39" s="60"/>
      <c r="B39" s="37" t="s">
        <v>45</v>
      </c>
      <c r="C39" s="38">
        <v>400</v>
      </c>
      <c r="D39" s="38">
        <v>443</v>
      </c>
      <c r="E39" s="38">
        <v>443</v>
      </c>
      <c r="F39" s="12">
        <f t="shared" si="0"/>
        <v>886</v>
      </c>
    </row>
    <row r="40" spans="1:6" ht="15.75" customHeight="1" x14ac:dyDescent="0.15">
      <c r="A40" s="60"/>
      <c r="B40" s="13" t="s">
        <v>46</v>
      </c>
      <c r="C40" s="14">
        <v>114</v>
      </c>
      <c r="D40" s="15">
        <v>135</v>
      </c>
      <c r="E40" s="15">
        <v>133</v>
      </c>
      <c r="F40" s="16">
        <f t="shared" si="0"/>
        <v>268</v>
      </c>
    </row>
    <row r="41" spans="1:6" ht="15.75" customHeight="1" x14ac:dyDescent="0.15">
      <c r="A41" s="60"/>
      <c r="B41" s="13" t="s">
        <v>47</v>
      </c>
      <c r="C41" s="14">
        <v>331</v>
      </c>
      <c r="D41" s="15">
        <v>343</v>
      </c>
      <c r="E41" s="15">
        <v>369</v>
      </c>
      <c r="F41" s="16">
        <f t="shared" si="0"/>
        <v>712</v>
      </c>
    </row>
    <row r="42" spans="1:6" ht="15.75" customHeight="1" thickBot="1" x14ac:dyDescent="0.2">
      <c r="A42" s="61"/>
      <c r="B42" s="31" t="s">
        <v>13</v>
      </c>
      <c r="C42" s="34">
        <f>SUM(C38:C41)</f>
        <v>916</v>
      </c>
      <c r="D42" s="32">
        <f>SUM(D38:D41)</f>
        <v>1006</v>
      </c>
      <c r="E42" s="32">
        <f>SUM(E38:E41)</f>
        <v>1038</v>
      </c>
      <c r="F42" s="33">
        <f t="shared" si="0"/>
        <v>2044</v>
      </c>
    </row>
    <row r="43" spans="1:6" ht="15.75" customHeight="1" x14ac:dyDescent="0.15">
      <c r="A43" s="59" t="s">
        <v>48</v>
      </c>
      <c r="B43" s="21" t="s">
        <v>49</v>
      </c>
      <c r="C43" s="23">
        <v>169</v>
      </c>
      <c r="D43" s="22">
        <v>184</v>
      </c>
      <c r="E43" s="22">
        <v>215</v>
      </c>
      <c r="F43" s="24">
        <f t="shared" si="0"/>
        <v>399</v>
      </c>
    </row>
    <row r="44" spans="1:6" ht="15.75" customHeight="1" x14ac:dyDescent="0.15">
      <c r="A44" s="62"/>
      <c r="B44" s="13" t="s">
        <v>50</v>
      </c>
      <c r="C44" s="14">
        <v>308</v>
      </c>
      <c r="D44" s="15">
        <v>348</v>
      </c>
      <c r="E44" s="15">
        <v>360</v>
      </c>
      <c r="F44" s="16">
        <f t="shared" si="0"/>
        <v>708</v>
      </c>
    </row>
    <row r="45" spans="1:6" ht="15.75" customHeight="1" x14ac:dyDescent="0.15">
      <c r="A45" s="62"/>
      <c r="B45" s="9" t="s">
        <v>51</v>
      </c>
      <c r="C45" s="10">
        <v>1164</v>
      </c>
      <c r="D45" s="11">
        <v>1307</v>
      </c>
      <c r="E45" s="11">
        <v>1394</v>
      </c>
      <c r="F45" s="12">
        <f t="shared" si="0"/>
        <v>2701</v>
      </c>
    </row>
    <row r="46" spans="1:6" ht="15.75" customHeight="1" x14ac:dyDescent="0.15">
      <c r="A46" s="62"/>
      <c r="B46" s="13" t="s">
        <v>52</v>
      </c>
      <c r="C46" s="14">
        <v>626</v>
      </c>
      <c r="D46" s="15">
        <v>505</v>
      </c>
      <c r="E46" s="15">
        <v>531</v>
      </c>
      <c r="F46" s="16">
        <f t="shared" si="0"/>
        <v>1036</v>
      </c>
    </row>
    <row r="47" spans="1:6" ht="15.75" customHeight="1" x14ac:dyDescent="0.15">
      <c r="A47" s="62"/>
      <c r="B47" s="9" t="s">
        <v>53</v>
      </c>
      <c r="C47" s="10">
        <v>280</v>
      </c>
      <c r="D47" s="11">
        <v>324</v>
      </c>
      <c r="E47" s="11">
        <v>339</v>
      </c>
      <c r="F47" s="12">
        <f t="shared" si="0"/>
        <v>663</v>
      </c>
    </row>
    <row r="48" spans="1:6" ht="15.75" customHeight="1" x14ac:dyDescent="0.15">
      <c r="A48" s="62"/>
      <c r="B48" s="13" t="s">
        <v>44</v>
      </c>
      <c r="C48" s="14">
        <v>92</v>
      </c>
      <c r="D48" s="15">
        <v>107</v>
      </c>
      <c r="E48" s="15">
        <v>108</v>
      </c>
      <c r="F48" s="16">
        <f t="shared" si="0"/>
        <v>215</v>
      </c>
    </row>
    <row r="49" spans="1:6" ht="15.75" customHeight="1" x14ac:dyDescent="0.15">
      <c r="A49" s="62"/>
      <c r="B49" s="13" t="s">
        <v>54</v>
      </c>
      <c r="C49" s="15">
        <v>764</v>
      </c>
      <c r="D49" s="15">
        <v>815</v>
      </c>
      <c r="E49" s="15">
        <v>856</v>
      </c>
      <c r="F49" s="16">
        <f t="shared" si="0"/>
        <v>1671</v>
      </c>
    </row>
    <row r="50" spans="1:6" ht="15.75" customHeight="1" thickBot="1" x14ac:dyDescent="0.2">
      <c r="A50" s="63"/>
      <c r="B50" s="31" t="s">
        <v>13</v>
      </c>
      <c r="C50" s="32">
        <f>SUM(C43:C49)</f>
        <v>3403</v>
      </c>
      <c r="D50" s="32">
        <f>SUM(D43:D49)</f>
        <v>3590</v>
      </c>
      <c r="E50" s="32">
        <f>SUM(E43:E49)</f>
        <v>3803</v>
      </c>
      <c r="F50" s="33">
        <f t="shared" si="0"/>
        <v>7393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23651</v>
      </c>
      <c r="D51" s="40">
        <f>SUM(D8,D12,D19,D27,D33,D37,D42,D50)</f>
        <v>26204</v>
      </c>
      <c r="E51" s="40">
        <f>SUM(E8,E12,E19,E27,E33,E37,E42,E50)</f>
        <v>27074</v>
      </c>
      <c r="F51" s="41">
        <f t="shared" si="0"/>
        <v>53278</v>
      </c>
    </row>
    <row r="52" spans="1:6" ht="15.75" customHeight="1" x14ac:dyDescent="0.15">
      <c r="A52" s="42"/>
      <c r="B52" s="42"/>
      <c r="C52" s="66" t="s">
        <v>64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89B6D-3321-47B5-9611-2F64D9AF57B9}">
  <sheetPr>
    <pageSetUpPr fitToPage="1"/>
  </sheetPr>
  <dimension ref="A1:J57"/>
  <sheetViews>
    <sheetView zoomScaleNormal="100" workbookViewId="0">
      <selection activeCell="C4" sqref="C4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1" t="s">
        <v>2</v>
      </c>
      <c r="C2" s="51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404</v>
      </c>
      <c r="D3" s="7">
        <v>442</v>
      </c>
      <c r="E3" s="7">
        <v>469</v>
      </c>
      <c r="F3" s="8">
        <f t="shared" ref="F3:F51" si="0">D3+E3</f>
        <v>911</v>
      </c>
    </row>
    <row r="4" spans="1:10" ht="15.75" customHeight="1" x14ac:dyDescent="0.15">
      <c r="A4" s="60"/>
      <c r="B4" s="9" t="s">
        <v>9</v>
      </c>
      <c r="C4" s="10">
        <v>233</v>
      </c>
      <c r="D4" s="11">
        <v>269</v>
      </c>
      <c r="E4" s="11">
        <v>279</v>
      </c>
      <c r="F4" s="12">
        <f t="shared" si="0"/>
        <v>548</v>
      </c>
    </row>
    <row r="5" spans="1:10" ht="15.75" customHeight="1" x14ac:dyDescent="0.15">
      <c r="A5" s="60"/>
      <c r="B5" s="13" t="s">
        <v>10</v>
      </c>
      <c r="C5" s="14">
        <v>508</v>
      </c>
      <c r="D5" s="15">
        <v>600</v>
      </c>
      <c r="E5" s="15">
        <v>602</v>
      </c>
      <c r="F5" s="16">
        <f t="shared" si="0"/>
        <v>1202</v>
      </c>
    </row>
    <row r="6" spans="1:10" ht="15.75" customHeight="1" x14ac:dyDescent="0.15">
      <c r="A6" s="60"/>
      <c r="B6" s="13" t="s">
        <v>11</v>
      </c>
      <c r="C6" s="14">
        <v>283</v>
      </c>
      <c r="D6" s="15">
        <v>320</v>
      </c>
      <c r="E6" s="15">
        <v>336</v>
      </c>
      <c r="F6" s="16">
        <f t="shared" si="0"/>
        <v>656</v>
      </c>
    </row>
    <row r="7" spans="1:10" ht="15.75" customHeight="1" x14ac:dyDescent="0.15">
      <c r="A7" s="60"/>
      <c r="B7" s="13" t="s">
        <v>12</v>
      </c>
      <c r="C7" s="14">
        <v>745</v>
      </c>
      <c r="D7" s="15">
        <v>839</v>
      </c>
      <c r="E7" s="15">
        <v>858</v>
      </c>
      <c r="F7" s="16">
        <f t="shared" si="0"/>
        <v>1697</v>
      </c>
    </row>
    <row r="8" spans="1:10" ht="15.75" customHeight="1" thickBot="1" x14ac:dyDescent="0.2">
      <c r="A8" s="61"/>
      <c r="B8" s="17" t="s">
        <v>13</v>
      </c>
      <c r="C8" s="18">
        <f>SUM(C3:C7)</f>
        <v>2173</v>
      </c>
      <c r="D8" s="19">
        <f>SUM(D3:D7)</f>
        <v>2470</v>
      </c>
      <c r="E8" s="19">
        <f>SUM(E3:E7)</f>
        <v>2544</v>
      </c>
      <c r="F8" s="20">
        <f t="shared" si="0"/>
        <v>5014</v>
      </c>
    </row>
    <row r="9" spans="1:10" ht="15.75" customHeight="1" x14ac:dyDescent="0.15">
      <c r="A9" s="59" t="s">
        <v>14</v>
      </c>
      <c r="B9" s="21" t="s">
        <v>15</v>
      </c>
      <c r="C9" s="22">
        <v>231</v>
      </c>
      <c r="D9" s="23">
        <v>257</v>
      </c>
      <c r="E9" s="22">
        <v>284</v>
      </c>
      <c r="F9" s="24">
        <f t="shared" si="0"/>
        <v>541</v>
      </c>
      <c r="J9" s="25"/>
    </row>
    <row r="10" spans="1:10" ht="15.75" customHeight="1" x14ac:dyDescent="0.15">
      <c r="A10" s="60"/>
      <c r="B10" s="13" t="s">
        <v>16</v>
      </c>
      <c r="C10" s="15">
        <v>787</v>
      </c>
      <c r="D10" s="14">
        <v>924</v>
      </c>
      <c r="E10" s="15">
        <v>907</v>
      </c>
      <c r="F10" s="16">
        <f t="shared" si="0"/>
        <v>1831</v>
      </c>
    </row>
    <row r="11" spans="1:10" ht="15.75" customHeight="1" x14ac:dyDescent="0.15">
      <c r="A11" s="60"/>
      <c r="B11" s="13" t="s">
        <v>17</v>
      </c>
      <c r="C11" s="15">
        <v>417</v>
      </c>
      <c r="D11" s="14">
        <v>482</v>
      </c>
      <c r="E11" s="15">
        <v>468</v>
      </c>
      <c r="F11" s="16">
        <f t="shared" si="0"/>
        <v>950</v>
      </c>
    </row>
    <row r="12" spans="1:10" ht="16.5" customHeight="1" thickBot="1" x14ac:dyDescent="0.2">
      <c r="A12" s="61"/>
      <c r="B12" s="17" t="s">
        <v>13</v>
      </c>
      <c r="C12" s="19">
        <f>SUM(C9:C11)</f>
        <v>1435</v>
      </c>
      <c r="D12" s="18">
        <f>SUM(D9:D11)</f>
        <v>1663</v>
      </c>
      <c r="E12" s="19">
        <f>SUM(E9:E11)</f>
        <v>1659</v>
      </c>
      <c r="F12" s="20">
        <f t="shared" si="0"/>
        <v>3322</v>
      </c>
    </row>
    <row r="13" spans="1:10" ht="15.75" customHeight="1" x14ac:dyDescent="0.15">
      <c r="A13" s="59" t="s">
        <v>18</v>
      </c>
      <c r="B13" s="21" t="s">
        <v>19</v>
      </c>
      <c r="C13" s="23">
        <v>8455</v>
      </c>
      <c r="D13" s="23">
        <v>9304</v>
      </c>
      <c r="E13" s="23">
        <v>9711</v>
      </c>
      <c r="F13" s="24">
        <f>D13+E13</f>
        <v>19015</v>
      </c>
    </row>
    <row r="14" spans="1:10" ht="15.75" customHeight="1" x14ac:dyDescent="0.15">
      <c r="A14" s="60"/>
      <c r="B14" s="13" t="s">
        <v>20</v>
      </c>
      <c r="C14" s="14">
        <v>566</v>
      </c>
      <c r="D14" s="14">
        <v>625</v>
      </c>
      <c r="E14" s="14">
        <v>697</v>
      </c>
      <c r="F14" s="16">
        <f>D14+E14</f>
        <v>1322</v>
      </c>
    </row>
    <row r="15" spans="1:10" ht="15.75" customHeight="1" x14ac:dyDescent="0.15">
      <c r="A15" s="60"/>
      <c r="B15" s="26" t="s">
        <v>21</v>
      </c>
      <c r="C15" s="10">
        <v>255</v>
      </c>
      <c r="D15" s="11">
        <v>273</v>
      </c>
      <c r="E15" s="11">
        <v>306</v>
      </c>
      <c r="F15" s="12">
        <f t="shared" si="0"/>
        <v>579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172</v>
      </c>
      <c r="E16" s="15">
        <v>177</v>
      </c>
      <c r="F16" s="16">
        <f t="shared" si="0"/>
        <v>349</v>
      </c>
    </row>
    <row r="17" spans="1:6" ht="15.75" customHeight="1" x14ac:dyDescent="0.15">
      <c r="A17" s="60"/>
      <c r="B17" s="28" t="s">
        <v>23</v>
      </c>
      <c r="C17" s="14">
        <v>124</v>
      </c>
      <c r="D17" s="15">
        <v>145</v>
      </c>
      <c r="E17" s="15">
        <v>125</v>
      </c>
      <c r="F17" s="16">
        <f t="shared" si="0"/>
        <v>270</v>
      </c>
    </row>
    <row r="18" spans="1:6" ht="15.75" customHeight="1" x14ac:dyDescent="0.15">
      <c r="A18" s="60"/>
      <c r="B18" s="28" t="s">
        <v>24</v>
      </c>
      <c r="C18" s="14">
        <v>143</v>
      </c>
      <c r="D18" s="15">
        <v>197</v>
      </c>
      <c r="E18" s="15">
        <v>180</v>
      </c>
      <c r="F18" s="16">
        <f t="shared" si="0"/>
        <v>377</v>
      </c>
    </row>
    <row r="19" spans="1:6" ht="15.75" customHeight="1" thickBot="1" x14ac:dyDescent="0.2">
      <c r="A19" s="61"/>
      <c r="B19" s="17" t="s">
        <v>13</v>
      </c>
      <c r="C19" s="18">
        <f>SUM(C13:C18)</f>
        <v>9672</v>
      </c>
      <c r="D19" s="19">
        <f>SUM(D13:D18)</f>
        <v>10716</v>
      </c>
      <c r="E19" s="19">
        <f>SUM(E13:E18)</f>
        <v>11196</v>
      </c>
      <c r="F19" s="20">
        <f t="shared" si="0"/>
        <v>21912</v>
      </c>
    </row>
    <row r="20" spans="1:6" ht="15.75" customHeight="1" x14ac:dyDescent="0.15">
      <c r="A20" s="59" t="s">
        <v>25</v>
      </c>
      <c r="B20" s="21" t="s">
        <v>26</v>
      </c>
      <c r="C20" s="23">
        <v>1683</v>
      </c>
      <c r="D20" s="22">
        <v>1942</v>
      </c>
      <c r="E20" s="22">
        <v>2045</v>
      </c>
      <c r="F20" s="24">
        <f t="shared" si="0"/>
        <v>3987</v>
      </c>
    </row>
    <row r="21" spans="1:6" ht="15.75" customHeight="1" x14ac:dyDescent="0.15">
      <c r="A21" s="60"/>
      <c r="B21" s="13" t="s">
        <v>27</v>
      </c>
      <c r="C21" s="14">
        <v>889</v>
      </c>
      <c r="D21" s="15">
        <v>987</v>
      </c>
      <c r="E21" s="15">
        <v>922</v>
      </c>
      <c r="F21" s="16">
        <f t="shared" si="0"/>
        <v>1909</v>
      </c>
    </row>
    <row r="22" spans="1:6" ht="15.75" customHeight="1" x14ac:dyDescent="0.15">
      <c r="A22" s="60"/>
      <c r="B22" s="9" t="s">
        <v>28</v>
      </c>
      <c r="C22" s="10">
        <v>265</v>
      </c>
      <c r="D22" s="11">
        <v>280</v>
      </c>
      <c r="E22" s="11">
        <v>298</v>
      </c>
      <c r="F22" s="12">
        <f t="shared" si="0"/>
        <v>578</v>
      </c>
    </row>
    <row r="23" spans="1:6" ht="15.75" customHeight="1" x14ac:dyDescent="0.15">
      <c r="A23" s="60"/>
      <c r="B23" s="13" t="s">
        <v>29</v>
      </c>
      <c r="C23" s="14">
        <v>190</v>
      </c>
      <c r="D23" s="15">
        <v>214</v>
      </c>
      <c r="E23" s="15">
        <v>234</v>
      </c>
      <c r="F23" s="16">
        <f t="shared" si="0"/>
        <v>448</v>
      </c>
    </row>
    <row r="24" spans="1:6" ht="15.75" customHeight="1" x14ac:dyDescent="0.15">
      <c r="A24" s="60"/>
      <c r="B24" s="29" t="s">
        <v>30</v>
      </c>
      <c r="C24" s="15">
        <v>259</v>
      </c>
      <c r="D24" s="30">
        <v>291</v>
      </c>
      <c r="E24" s="30">
        <v>289</v>
      </c>
      <c r="F24" s="12">
        <f t="shared" si="0"/>
        <v>580</v>
      </c>
    </row>
    <row r="25" spans="1:6" ht="15.75" customHeight="1" x14ac:dyDescent="0.15">
      <c r="A25" s="60"/>
      <c r="B25" s="13" t="s">
        <v>31</v>
      </c>
      <c r="C25" s="14">
        <v>195</v>
      </c>
      <c r="D25" s="15">
        <v>203</v>
      </c>
      <c r="E25" s="15">
        <v>179</v>
      </c>
      <c r="F25" s="16">
        <f t="shared" si="0"/>
        <v>382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3481</v>
      </c>
      <c r="D27" s="32">
        <f>SUM(D20:D26)</f>
        <v>3917</v>
      </c>
      <c r="E27" s="32">
        <f>SUM(E20:E26)</f>
        <v>3967</v>
      </c>
      <c r="F27" s="33">
        <f t="shared" si="0"/>
        <v>7884</v>
      </c>
    </row>
    <row r="28" spans="1:6" ht="15.75" customHeight="1" x14ac:dyDescent="0.15">
      <c r="A28" s="59" t="s">
        <v>33</v>
      </c>
      <c r="B28" s="21" t="s">
        <v>34</v>
      </c>
      <c r="C28" s="23">
        <v>424</v>
      </c>
      <c r="D28" s="22">
        <v>476</v>
      </c>
      <c r="E28" s="22">
        <v>459</v>
      </c>
      <c r="F28" s="24">
        <f t="shared" si="0"/>
        <v>935</v>
      </c>
    </row>
    <row r="29" spans="1:6" ht="15.75" customHeight="1" x14ac:dyDescent="0.15">
      <c r="A29" s="60"/>
      <c r="B29" s="13" t="s">
        <v>35</v>
      </c>
      <c r="C29" s="14">
        <v>92</v>
      </c>
      <c r="D29" s="15">
        <v>97</v>
      </c>
      <c r="E29" s="15">
        <v>94</v>
      </c>
      <c r="F29" s="16">
        <f t="shared" si="0"/>
        <v>191</v>
      </c>
    </row>
    <row r="30" spans="1:6" ht="15.75" customHeight="1" x14ac:dyDescent="0.15">
      <c r="A30" s="60"/>
      <c r="B30" s="13" t="s">
        <v>36</v>
      </c>
      <c r="C30" s="14">
        <v>56</v>
      </c>
      <c r="D30" s="15">
        <v>49</v>
      </c>
      <c r="E30" s="15">
        <v>51</v>
      </c>
      <c r="F30" s="16">
        <f t="shared" si="0"/>
        <v>100</v>
      </c>
    </row>
    <row r="31" spans="1:6" ht="15.75" customHeight="1" x14ac:dyDescent="0.15">
      <c r="A31" s="60"/>
      <c r="B31" s="13" t="s">
        <v>37</v>
      </c>
      <c r="C31" s="14">
        <v>106</v>
      </c>
      <c r="D31" s="15">
        <v>105</v>
      </c>
      <c r="E31" s="15">
        <v>103</v>
      </c>
      <c r="F31" s="16">
        <f>D31+E31</f>
        <v>208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678</v>
      </c>
      <c r="D33" s="32">
        <f>SUM(D28:D32)</f>
        <v>727</v>
      </c>
      <c r="E33" s="32">
        <f>SUM(E28:E32)</f>
        <v>707</v>
      </c>
      <c r="F33" s="33">
        <f t="shared" si="0"/>
        <v>1434</v>
      </c>
    </row>
    <row r="34" spans="1:6" ht="15.75" customHeight="1" x14ac:dyDescent="0.15">
      <c r="A34" s="59" t="s">
        <v>39</v>
      </c>
      <c r="B34" s="35" t="s">
        <v>40</v>
      </c>
      <c r="C34" s="6">
        <v>794</v>
      </c>
      <c r="D34" s="7">
        <v>850</v>
      </c>
      <c r="E34" s="7">
        <v>877</v>
      </c>
      <c r="F34" s="8">
        <f t="shared" si="0"/>
        <v>1727</v>
      </c>
    </row>
    <row r="35" spans="1:6" ht="15.75" customHeight="1" x14ac:dyDescent="0.15">
      <c r="A35" s="60"/>
      <c r="B35" s="36" t="s">
        <v>41</v>
      </c>
      <c r="C35" s="14">
        <v>714</v>
      </c>
      <c r="D35" s="15">
        <v>830</v>
      </c>
      <c r="E35" s="15">
        <v>868</v>
      </c>
      <c r="F35" s="16">
        <f t="shared" si="0"/>
        <v>1698</v>
      </c>
    </row>
    <row r="36" spans="1:6" ht="15.75" customHeight="1" x14ac:dyDescent="0.15">
      <c r="A36" s="60"/>
      <c r="B36" s="13" t="s">
        <v>42</v>
      </c>
      <c r="C36" s="14">
        <v>399</v>
      </c>
      <c r="D36" s="15">
        <v>444</v>
      </c>
      <c r="E36" s="15">
        <v>421</v>
      </c>
      <c r="F36" s="16">
        <f t="shared" si="0"/>
        <v>865</v>
      </c>
    </row>
    <row r="37" spans="1:6" ht="15.75" customHeight="1" thickBot="1" x14ac:dyDescent="0.2">
      <c r="A37" s="61"/>
      <c r="B37" s="17" t="s">
        <v>13</v>
      </c>
      <c r="C37" s="18">
        <f>SUM(C34:C36)</f>
        <v>1907</v>
      </c>
      <c r="D37" s="19">
        <f>SUM(D34:D36)</f>
        <v>2124</v>
      </c>
      <c r="E37" s="19">
        <f>SUM(E34:E36)</f>
        <v>2166</v>
      </c>
      <c r="F37" s="20">
        <f t="shared" si="0"/>
        <v>4290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84</v>
      </c>
      <c r="E38" s="7">
        <v>93</v>
      </c>
      <c r="F38" s="8">
        <f t="shared" si="0"/>
        <v>177</v>
      </c>
    </row>
    <row r="39" spans="1:6" ht="15.75" customHeight="1" x14ac:dyDescent="0.15">
      <c r="A39" s="60"/>
      <c r="B39" s="37" t="s">
        <v>45</v>
      </c>
      <c r="C39" s="38">
        <v>397</v>
      </c>
      <c r="D39" s="38">
        <v>441</v>
      </c>
      <c r="E39" s="38">
        <v>442</v>
      </c>
      <c r="F39" s="12">
        <f t="shared" si="0"/>
        <v>883</v>
      </c>
    </row>
    <row r="40" spans="1:6" ht="15.75" customHeight="1" x14ac:dyDescent="0.15">
      <c r="A40" s="60"/>
      <c r="B40" s="13" t="s">
        <v>46</v>
      </c>
      <c r="C40" s="14">
        <v>114</v>
      </c>
      <c r="D40" s="15">
        <v>134</v>
      </c>
      <c r="E40" s="15">
        <v>133</v>
      </c>
      <c r="F40" s="16">
        <f t="shared" si="0"/>
        <v>267</v>
      </c>
    </row>
    <row r="41" spans="1:6" ht="15.75" customHeight="1" x14ac:dyDescent="0.15">
      <c r="A41" s="60"/>
      <c r="B41" s="13" t="s">
        <v>47</v>
      </c>
      <c r="C41" s="14">
        <v>331</v>
      </c>
      <c r="D41" s="15">
        <v>341</v>
      </c>
      <c r="E41" s="15">
        <v>369</v>
      </c>
      <c r="F41" s="16">
        <f t="shared" si="0"/>
        <v>710</v>
      </c>
    </row>
    <row r="42" spans="1:6" ht="15.75" customHeight="1" thickBot="1" x14ac:dyDescent="0.2">
      <c r="A42" s="61"/>
      <c r="B42" s="31" t="s">
        <v>13</v>
      </c>
      <c r="C42" s="34">
        <f>SUM(C38:C41)</f>
        <v>913</v>
      </c>
      <c r="D42" s="32">
        <f>SUM(D38:D41)</f>
        <v>1000</v>
      </c>
      <c r="E42" s="32">
        <f>SUM(E38:E41)</f>
        <v>1037</v>
      </c>
      <c r="F42" s="33">
        <f t="shared" si="0"/>
        <v>2037</v>
      </c>
    </row>
    <row r="43" spans="1:6" ht="15.75" customHeight="1" x14ac:dyDescent="0.15">
      <c r="A43" s="59" t="s">
        <v>48</v>
      </c>
      <c r="B43" s="21" t="s">
        <v>49</v>
      </c>
      <c r="C43" s="23">
        <v>169</v>
      </c>
      <c r="D43" s="22">
        <v>184</v>
      </c>
      <c r="E43" s="22">
        <v>215</v>
      </c>
      <c r="F43" s="24">
        <f t="shared" si="0"/>
        <v>399</v>
      </c>
    </row>
    <row r="44" spans="1:6" ht="15.75" customHeight="1" x14ac:dyDescent="0.15">
      <c r="A44" s="62"/>
      <c r="B44" s="13" t="s">
        <v>50</v>
      </c>
      <c r="C44" s="14">
        <v>308</v>
      </c>
      <c r="D44" s="15">
        <v>348</v>
      </c>
      <c r="E44" s="15">
        <v>360</v>
      </c>
      <c r="F44" s="16">
        <f t="shared" si="0"/>
        <v>708</v>
      </c>
    </row>
    <row r="45" spans="1:6" ht="15.75" customHeight="1" x14ac:dyDescent="0.15">
      <c r="A45" s="62"/>
      <c r="B45" s="9" t="s">
        <v>51</v>
      </c>
      <c r="C45" s="10">
        <v>1160</v>
      </c>
      <c r="D45" s="11">
        <v>1301</v>
      </c>
      <c r="E45" s="11">
        <v>1393</v>
      </c>
      <c r="F45" s="12">
        <f t="shared" si="0"/>
        <v>2694</v>
      </c>
    </row>
    <row r="46" spans="1:6" ht="15.75" customHeight="1" x14ac:dyDescent="0.15">
      <c r="A46" s="62"/>
      <c r="B46" s="13" t="s">
        <v>52</v>
      </c>
      <c r="C46" s="14">
        <v>626</v>
      </c>
      <c r="D46" s="15">
        <v>503</v>
      </c>
      <c r="E46" s="15">
        <v>532</v>
      </c>
      <c r="F46" s="16">
        <f t="shared" si="0"/>
        <v>1035</v>
      </c>
    </row>
    <row r="47" spans="1:6" ht="15.75" customHeight="1" x14ac:dyDescent="0.15">
      <c r="A47" s="62"/>
      <c r="B47" s="9" t="s">
        <v>53</v>
      </c>
      <c r="C47" s="10">
        <v>280</v>
      </c>
      <c r="D47" s="11">
        <v>323</v>
      </c>
      <c r="E47" s="11">
        <v>338</v>
      </c>
      <c r="F47" s="12">
        <f t="shared" si="0"/>
        <v>661</v>
      </c>
    </row>
    <row r="48" spans="1:6" ht="15.75" customHeight="1" x14ac:dyDescent="0.15">
      <c r="A48" s="62"/>
      <c r="B48" s="13" t="s">
        <v>44</v>
      </c>
      <c r="C48" s="14">
        <v>92</v>
      </c>
      <c r="D48" s="15">
        <v>107</v>
      </c>
      <c r="E48" s="15">
        <v>108</v>
      </c>
      <c r="F48" s="16">
        <f t="shared" si="0"/>
        <v>215</v>
      </c>
    </row>
    <row r="49" spans="1:6" ht="15.75" customHeight="1" x14ac:dyDescent="0.15">
      <c r="A49" s="62"/>
      <c r="B49" s="13" t="s">
        <v>54</v>
      </c>
      <c r="C49" s="15">
        <v>763</v>
      </c>
      <c r="D49" s="15">
        <v>811</v>
      </c>
      <c r="E49" s="15">
        <v>855</v>
      </c>
      <c r="F49" s="16">
        <f t="shared" si="0"/>
        <v>1666</v>
      </c>
    </row>
    <row r="50" spans="1:6" ht="15.75" customHeight="1" thickBot="1" x14ac:dyDescent="0.2">
      <c r="A50" s="63"/>
      <c r="B50" s="31" t="s">
        <v>13</v>
      </c>
      <c r="C50" s="32">
        <f>SUM(C43:C49)</f>
        <v>3398</v>
      </c>
      <c r="D50" s="32">
        <f>SUM(D43:D49)</f>
        <v>3577</v>
      </c>
      <c r="E50" s="32">
        <f>SUM(E43:E49)</f>
        <v>3801</v>
      </c>
      <c r="F50" s="33">
        <f t="shared" si="0"/>
        <v>7378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23657</v>
      </c>
      <c r="D51" s="40">
        <f>SUM(D8,D12,D19,D27,D33,D37,D42,D50)</f>
        <v>26194</v>
      </c>
      <c r="E51" s="40">
        <f>SUM(E8,E12,E19,E27,E33,E37,E42,E50)</f>
        <v>27077</v>
      </c>
      <c r="F51" s="41">
        <f t="shared" si="0"/>
        <v>53271</v>
      </c>
    </row>
    <row r="52" spans="1:6" ht="15.75" customHeight="1" x14ac:dyDescent="0.15">
      <c r="A52" s="42"/>
      <c r="B52" s="42"/>
      <c r="C52" s="66" t="s">
        <v>65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C48F-DA30-4E02-9DB7-31D940087D75}">
  <sheetPr>
    <pageSetUpPr fitToPage="1"/>
  </sheetPr>
  <dimension ref="A1:J57"/>
  <sheetViews>
    <sheetView zoomScaleNormal="100" workbookViewId="0">
      <selection activeCell="C3" sqref="C3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8" t="s">
        <v>0</v>
      </c>
      <c r="B1" s="58"/>
      <c r="C1" s="58"/>
      <c r="D1" s="58"/>
      <c r="E1" s="58"/>
      <c r="F1" s="58"/>
    </row>
    <row r="2" spans="1:10" ht="15.75" customHeight="1" thickBot="1" x14ac:dyDescent="0.2">
      <c r="A2" s="2" t="s">
        <v>1</v>
      </c>
      <c r="B2" s="52" t="s">
        <v>2</v>
      </c>
      <c r="C2" s="52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9" t="s">
        <v>7</v>
      </c>
      <c r="B3" s="5" t="s">
        <v>8</v>
      </c>
      <c r="C3" s="6">
        <v>404</v>
      </c>
      <c r="D3" s="7">
        <v>441</v>
      </c>
      <c r="E3" s="7">
        <v>469</v>
      </c>
      <c r="F3" s="8">
        <f t="shared" ref="F3:F51" si="0">D3+E3</f>
        <v>910</v>
      </c>
    </row>
    <row r="4" spans="1:10" ht="15.75" customHeight="1" x14ac:dyDescent="0.15">
      <c r="A4" s="60"/>
      <c r="B4" s="9" t="s">
        <v>9</v>
      </c>
      <c r="C4" s="10">
        <v>234</v>
      </c>
      <c r="D4" s="11">
        <v>268</v>
      </c>
      <c r="E4" s="11">
        <v>278</v>
      </c>
      <c r="F4" s="12">
        <f t="shared" si="0"/>
        <v>546</v>
      </c>
    </row>
    <row r="5" spans="1:10" ht="15.75" customHeight="1" x14ac:dyDescent="0.15">
      <c r="A5" s="60"/>
      <c r="B5" s="13" t="s">
        <v>10</v>
      </c>
      <c r="C5" s="14">
        <v>508</v>
      </c>
      <c r="D5" s="15">
        <v>598</v>
      </c>
      <c r="E5" s="15">
        <v>598</v>
      </c>
      <c r="F5" s="16">
        <f t="shared" si="0"/>
        <v>1196</v>
      </c>
    </row>
    <row r="6" spans="1:10" ht="15.75" customHeight="1" x14ac:dyDescent="0.15">
      <c r="A6" s="60"/>
      <c r="B6" s="13" t="s">
        <v>11</v>
      </c>
      <c r="C6" s="14">
        <v>284</v>
      </c>
      <c r="D6" s="15">
        <v>321</v>
      </c>
      <c r="E6" s="15">
        <v>338</v>
      </c>
      <c r="F6" s="16">
        <f t="shared" si="0"/>
        <v>659</v>
      </c>
    </row>
    <row r="7" spans="1:10" ht="15.75" customHeight="1" x14ac:dyDescent="0.15">
      <c r="A7" s="60"/>
      <c r="B7" s="13" t="s">
        <v>12</v>
      </c>
      <c r="C7" s="14">
        <v>741</v>
      </c>
      <c r="D7" s="15">
        <v>837</v>
      </c>
      <c r="E7" s="15">
        <v>851</v>
      </c>
      <c r="F7" s="16">
        <f t="shared" si="0"/>
        <v>1688</v>
      </c>
    </row>
    <row r="8" spans="1:10" ht="15.75" customHeight="1" thickBot="1" x14ac:dyDescent="0.2">
      <c r="A8" s="61"/>
      <c r="B8" s="17" t="s">
        <v>13</v>
      </c>
      <c r="C8" s="18">
        <f>SUM(C3:C7)</f>
        <v>2171</v>
      </c>
      <c r="D8" s="19">
        <f>SUM(D3:D7)</f>
        <v>2465</v>
      </c>
      <c r="E8" s="19">
        <f>SUM(E3:E7)</f>
        <v>2534</v>
      </c>
      <c r="F8" s="20">
        <f t="shared" si="0"/>
        <v>4999</v>
      </c>
    </row>
    <row r="9" spans="1:10" ht="15.75" customHeight="1" x14ac:dyDescent="0.15">
      <c r="A9" s="59" t="s">
        <v>14</v>
      </c>
      <c r="B9" s="21" t="s">
        <v>15</v>
      </c>
      <c r="C9" s="22">
        <v>231</v>
      </c>
      <c r="D9" s="23">
        <v>255</v>
      </c>
      <c r="E9" s="22">
        <v>284</v>
      </c>
      <c r="F9" s="24">
        <f t="shared" si="0"/>
        <v>539</v>
      </c>
      <c r="J9" s="25"/>
    </row>
    <row r="10" spans="1:10" ht="15.75" customHeight="1" x14ac:dyDescent="0.15">
      <c r="A10" s="60"/>
      <c r="B10" s="13" t="s">
        <v>16</v>
      </c>
      <c r="C10" s="15">
        <v>784</v>
      </c>
      <c r="D10" s="14">
        <v>923</v>
      </c>
      <c r="E10" s="15">
        <v>904</v>
      </c>
      <c r="F10" s="16">
        <f t="shared" si="0"/>
        <v>1827</v>
      </c>
    </row>
    <row r="11" spans="1:10" ht="15.75" customHeight="1" x14ac:dyDescent="0.15">
      <c r="A11" s="60"/>
      <c r="B11" s="13" t="s">
        <v>17</v>
      </c>
      <c r="C11" s="15">
        <v>416</v>
      </c>
      <c r="D11" s="14">
        <v>482</v>
      </c>
      <c r="E11" s="15">
        <v>465</v>
      </c>
      <c r="F11" s="16">
        <f t="shared" si="0"/>
        <v>947</v>
      </c>
    </row>
    <row r="12" spans="1:10" ht="16.5" customHeight="1" thickBot="1" x14ac:dyDescent="0.2">
      <c r="A12" s="61"/>
      <c r="B12" s="17" t="s">
        <v>13</v>
      </c>
      <c r="C12" s="19">
        <f>SUM(C9:C11)</f>
        <v>1431</v>
      </c>
      <c r="D12" s="18">
        <f>SUM(D9:D11)</f>
        <v>1660</v>
      </c>
      <c r="E12" s="19">
        <f>SUM(E9:E11)</f>
        <v>1653</v>
      </c>
      <c r="F12" s="20">
        <f t="shared" si="0"/>
        <v>3313</v>
      </c>
    </row>
    <row r="13" spans="1:10" ht="15.75" customHeight="1" x14ac:dyDescent="0.15">
      <c r="A13" s="59" t="s">
        <v>18</v>
      </c>
      <c r="B13" s="21" t="s">
        <v>19</v>
      </c>
      <c r="C13" s="23">
        <v>8478</v>
      </c>
      <c r="D13" s="23">
        <v>9320</v>
      </c>
      <c r="E13" s="23">
        <v>9735</v>
      </c>
      <c r="F13" s="24">
        <f>D13+E13</f>
        <v>19055</v>
      </c>
    </row>
    <row r="14" spans="1:10" ht="15.75" customHeight="1" x14ac:dyDescent="0.15">
      <c r="A14" s="60"/>
      <c r="B14" s="13" t="s">
        <v>20</v>
      </c>
      <c r="C14" s="14">
        <v>566</v>
      </c>
      <c r="D14" s="14">
        <v>626</v>
      </c>
      <c r="E14" s="14">
        <v>695</v>
      </c>
      <c r="F14" s="16">
        <f>D14+E14</f>
        <v>1321</v>
      </c>
    </row>
    <row r="15" spans="1:10" ht="15.75" customHeight="1" x14ac:dyDescent="0.15">
      <c r="A15" s="60"/>
      <c r="B15" s="26" t="s">
        <v>21</v>
      </c>
      <c r="C15" s="10">
        <v>257</v>
      </c>
      <c r="D15" s="11">
        <v>272</v>
      </c>
      <c r="E15" s="11">
        <v>308</v>
      </c>
      <c r="F15" s="12">
        <f t="shared" si="0"/>
        <v>580</v>
      </c>
      <c r="H15" s="25"/>
    </row>
    <row r="16" spans="1:10" ht="15.75" customHeight="1" x14ac:dyDescent="0.15">
      <c r="A16" s="60"/>
      <c r="B16" s="27" t="s">
        <v>22</v>
      </c>
      <c r="C16" s="15">
        <v>129</v>
      </c>
      <c r="D16" s="15">
        <v>172</v>
      </c>
      <c r="E16" s="15">
        <v>176</v>
      </c>
      <c r="F16" s="16">
        <f t="shared" si="0"/>
        <v>348</v>
      </c>
    </row>
    <row r="17" spans="1:6" ht="15.75" customHeight="1" x14ac:dyDescent="0.15">
      <c r="A17" s="60"/>
      <c r="B17" s="28" t="s">
        <v>23</v>
      </c>
      <c r="C17" s="14">
        <v>125</v>
      </c>
      <c r="D17" s="15">
        <v>147</v>
      </c>
      <c r="E17" s="15">
        <v>126</v>
      </c>
      <c r="F17" s="16">
        <f t="shared" si="0"/>
        <v>273</v>
      </c>
    </row>
    <row r="18" spans="1:6" ht="15.75" customHeight="1" x14ac:dyDescent="0.15">
      <c r="A18" s="60"/>
      <c r="B18" s="28" t="s">
        <v>24</v>
      </c>
      <c r="C18" s="14">
        <v>143</v>
      </c>
      <c r="D18" s="15">
        <v>197</v>
      </c>
      <c r="E18" s="15">
        <v>180</v>
      </c>
      <c r="F18" s="16">
        <f t="shared" si="0"/>
        <v>377</v>
      </c>
    </row>
    <row r="19" spans="1:6" ht="15.75" customHeight="1" thickBot="1" x14ac:dyDescent="0.2">
      <c r="A19" s="61"/>
      <c r="B19" s="17" t="s">
        <v>13</v>
      </c>
      <c r="C19" s="18">
        <f>SUM(C13:C18)</f>
        <v>9698</v>
      </c>
      <c r="D19" s="19">
        <f>SUM(D13:D18)</f>
        <v>10734</v>
      </c>
      <c r="E19" s="19">
        <f>SUM(E13:E18)</f>
        <v>11220</v>
      </c>
      <c r="F19" s="20">
        <f t="shared" si="0"/>
        <v>21954</v>
      </c>
    </row>
    <row r="20" spans="1:6" ht="15.75" customHeight="1" x14ac:dyDescent="0.15">
      <c r="A20" s="59" t="s">
        <v>25</v>
      </c>
      <c r="B20" s="21" t="s">
        <v>26</v>
      </c>
      <c r="C20" s="23">
        <v>1681</v>
      </c>
      <c r="D20" s="22">
        <v>1937</v>
      </c>
      <c r="E20" s="22">
        <v>2043</v>
      </c>
      <c r="F20" s="24">
        <f t="shared" si="0"/>
        <v>3980</v>
      </c>
    </row>
    <row r="21" spans="1:6" ht="15.75" customHeight="1" x14ac:dyDescent="0.15">
      <c r="A21" s="60"/>
      <c r="B21" s="13" t="s">
        <v>27</v>
      </c>
      <c r="C21" s="14">
        <v>886</v>
      </c>
      <c r="D21" s="15">
        <v>984</v>
      </c>
      <c r="E21" s="15">
        <v>921</v>
      </c>
      <c r="F21" s="16">
        <f t="shared" si="0"/>
        <v>1905</v>
      </c>
    </row>
    <row r="22" spans="1:6" ht="15.75" customHeight="1" x14ac:dyDescent="0.15">
      <c r="A22" s="60"/>
      <c r="B22" s="9" t="s">
        <v>28</v>
      </c>
      <c r="C22" s="10">
        <v>264</v>
      </c>
      <c r="D22" s="11">
        <v>278</v>
      </c>
      <c r="E22" s="11">
        <v>297</v>
      </c>
      <c r="F22" s="12">
        <f t="shared" si="0"/>
        <v>575</v>
      </c>
    </row>
    <row r="23" spans="1:6" ht="15.75" customHeight="1" x14ac:dyDescent="0.15">
      <c r="A23" s="60"/>
      <c r="B23" s="13" t="s">
        <v>29</v>
      </c>
      <c r="C23" s="14">
        <v>190</v>
      </c>
      <c r="D23" s="15">
        <v>214</v>
      </c>
      <c r="E23" s="15">
        <v>234</v>
      </c>
      <c r="F23" s="16">
        <f t="shared" si="0"/>
        <v>448</v>
      </c>
    </row>
    <row r="24" spans="1:6" ht="15.75" customHeight="1" x14ac:dyDescent="0.15">
      <c r="A24" s="60"/>
      <c r="B24" s="29" t="s">
        <v>30</v>
      </c>
      <c r="C24" s="15">
        <v>257</v>
      </c>
      <c r="D24" s="30">
        <v>288</v>
      </c>
      <c r="E24" s="30">
        <v>289</v>
      </c>
      <c r="F24" s="12">
        <f t="shared" si="0"/>
        <v>577</v>
      </c>
    </row>
    <row r="25" spans="1:6" ht="15.75" customHeight="1" x14ac:dyDescent="0.15">
      <c r="A25" s="60"/>
      <c r="B25" s="13" t="s">
        <v>31</v>
      </c>
      <c r="C25" s="14">
        <v>195</v>
      </c>
      <c r="D25" s="15">
        <v>202</v>
      </c>
      <c r="E25" s="15">
        <v>179</v>
      </c>
      <c r="F25" s="16">
        <f t="shared" si="0"/>
        <v>381</v>
      </c>
    </row>
    <row r="26" spans="1:6" ht="15.75" customHeight="1" x14ac:dyDescent="0.15">
      <c r="A26" s="60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61"/>
      <c r="B27" s="31" t="s">
        <v>13</v>
      </c>
      <c r="C27" s="32">
        <f>SUM(C20:C26)</f>
        <v>3473</v>
      </c>
      <c r="D27" s="32">
        <f>SUM(D20:D26)</f>
        <v>3903</v>
      </c>
      <c r="E27" s="32">
        <f>SUM(E20:E26)</f>
        <v>3963</v>
      </c>
      <c r="F27" s="33">
        <f t="shared" si="0"/>
        <v>7866</v>
      </c>
    </row>
    <row r="28" spans="1:6" ht="15.75" customHeight="1" x14ac:dyDescent="0.15">
      <c r="A28" s="59" t="s">
        <v>33</v>
      </c>
      <c r="B28" s="21" t="s">
        <v>34</v>
      </c>
      <c r="C28" s="23">
        <v>423</v>
      </c>
      <c r="D28" s="22">
        <v>475</v>
      </c>
      <c r="E28" s="22">
        <v>453</v>
      </c>
      <c r="F28" s="24">
        <f t="shared" si="0"/>
        <v>928</v>
      </c>
    </row>
    <row r="29" spans="1:6" ht="15.75" customHeight="1" x14ac:dyDescent="0.15">
      <c r="A29" s="60"/>
      <c r="B29" s="13" t="s">
        <v>35</v>
      </c>
      <c r="C29" s="14">
        <v>92</v>
      </c>
      <c r="D29" s="15">
        <v>97</v>
      </c>
      <c r="E29" s="15">
        <v>94</v>
      </c>
      <c r="F29" s="16">
        <f t="shared" si="0"/>
        <v>191</v>
      </c>
    </row>
    <row r="30" spans="1:6" ht="15.75" customHeight="1" x14ac:dyDescent="0.15">
      <c r="A30" s="60"/>
      <c r="B30" s="13" t="s">
        <v>36</v>
      </c>
      <c r="C30" s="14">
        <v>56</v>
      </c>
      <c r="D30" s="15">
        <v>49</v>
      </c>
      <c r="E30" s="15">
        <v>51</v>
      </c>
      <c r="F30" s="16">
        <f t="shared" si="0"/>
        <v>100</v>
      </c>
    </row>
    <row r="31" spans="1:6" ht="15.75" customHeight="1" x14ac:dyDescent="0.15">
      <c r="A31" s="60"/>
      <c r="B31" s="13" t="s">
        <v>37</v>
      </c>
      <c r="C31" s="14">
        <v>106</v>
      </c>
      <c r="D31" s="15">
        <v>105</v>
      </c>
      <c r="E31" s="15">
        <v>102</v>
      </c>
      <c r="F31" s="16">
        <f>D31+E31</f>
        <v>207</v>
      </c>
    </row>
    <row r="32" spans="1:6" ht="15.75" customHeight="1" x14ac:dyDescent="0.15">
      <c r="A32" s="60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61"/>
      <c r="B33" s="31" t="s">
        <v>13</v>
      </c>
      <c r="C33" s="34">
        <f>SUM(C28:C32)</f>
        <v>677</v>
      </c>
      <c r="D33" s="32">
        <f>SUM(D28:D32)</f>
        <v>726</v>
      </c>
      <c r="E33" s="32">
        <f>SUM(E28:E32)</f>
        <v>700</v>
      </c>
      <c r="F33" s="33">
        <f t="shared" si="0"/>
        <v>1426</v>
      </c>
    </row>
    <row r="34" spans="1:6" ht="15.75" customHeight="1" x14ac:dyDescent="0.15">
      <c r="A34" s="59" t="s">
        <v>39</v>
      </c>
      <c r="B34" s="35" t="s">
        <v>40</v>
      </c>
      <c r="C34" s="6">
        <v>795</v>
      </c>
      <c r="D34" s="7">
        <v>851</v>
      </c>
      <c r="E34" s="7">
        <v>876</v>
      </c>
      <c r="F34" s="8">
        <f t="shared" si="0"/>
        <v>1727</v>
      </c>
    </row>
    <row r="35" spans="1:6" ht="15.75" customHeight="1" x14ac:dyDescent="0.15">
      <c r="A35" s="60"/>
      <c r="B35" s="36" t="s">
        <v>41</v>
      </c>
      <c r="C35" s="14">
        <v>713</v>
      </c>
      <c r="D35" s="15">
        <v>830</v>
      </c>
      <c r="E35" s="15">
        <v>868</v>
      </c>
      <c r="F35" s="16">
        <f t="shared" si="0"/>
        <v>1698</v>
      </c>
    </row>
    <row r="36" spans="1:6" ht="15.75" customHeight="1" x14ac:dyDescent="0.15">
      <c r="A36" s="60"/>
      <c r="B36" s="13" t="s">
        <v>42</v>
      </c>
      <c r="C36" s="14">
        <v>400</v>
      </c>
      <c r="D36" s="15">
        <v>444</v>
      </c>
      <c r="E36" s="15">
        <v>421</v>
      </c>
      <c r="F36" s="16">
        <f t="shared" si="0"/>
        <v>865</v>
      </c>
    </row>
    <row r="37" spans="1:6" ht="15.75" customHeight="1" thickBot="1" x14ac:dyDescent="0.2">
      <c r="A37" s="61"/>
      <c r="B37" s="17" t="s">
        <v>13</v>
      </c>
      <c r="C37" s="18">
        <f>SUM(C34:C36)</f>
        <v>1908</v>
      </c>
      <c r="D37" s="19">
        <f>SUM(D34:D36)</f>
        <v>2125</v>
      </c>
      <c r="E37" s="19">
        <f>SUM(E34:E36)</f>
        <v>2165</v>
      </c>
      <c r="F37" s="20">
        <f t="shared" si="0"/>
        <v>4290</v>
      </c>
    </row>
    <row r="38" spans="1:6" ht="15.75" customHeight="1" x14ac:dyDescent="0.15">
      <c r="A38" s="59" t="s">
        <v>43</v>
      </c>
      <c r="B38" s="35" t="s">
        <v>44</v>
      </c>
      <c r="C38" s="7">
        <v>71</v>
      </c>
      <c r="D38" s="7">
        <v>83</v>
      </c>
      <c r="E38" s="7">
        <v>93</v>
      </c>
      <c r="F38" s="8">
        <f t="shared" si="0"/>
        <v>176</v>
      </c>
    </row>
    <row r="39" spans="1:6" ht="15.75" customHeight="1" x14ac:dyDescent="0.15">
      <c r="A39" s="60"/>
      <c r="B39" s="37" t="s">
        <v>45</v>
      </c>
      <c r="C39" s="38">
        <v>398</v>
      </c>
      <c r="D39" s="38">
        <v>440</v>
      </c>
      <c r="E39" s="38">
        <v>443</v>
      </c>
      <c r="F39" s="12">
        <f t="shared" si="0"/>
        <v>883</v>
      </c>
    </row>
    <row r="40" spans="1:6" ht="15.75" customHeight="1" x14ac:dyDescent="0.15">
      <c r="A40" s="60"/>
      <c r="B40" s="13" t="s">
        <v>46</v>
      </c>
      <c r="C40" s="14">
        <v>115</v>
      </c>
      <c r="D40" s="15">
        <v>135</v>
      </c>
      <c r="E40" s="15">
        <v>133</v>
      </c>
      <c r="F40" s="16">
        <f t="shared" si="0"/>
        <v>268</v>
      </c>
    </row>
    <row r="41" spans="1:6" ht="15.75" customHeight="1" x14ac:dyDescent="0.15">
      <c r="A41" s="60"/>
      <c r="B41" s="13" t="s">
        <v>47</v>
      </c>
      <c r="C41" s="14">
        <v>331</v>
      </c>
      <c r="D41" s="15">
        <v>342</v>
      </c>
      <c r="E41" s="15">
        <v>370</v>
      </c>
      <c r="F41" s="16">
        <f t="shared" si="0"/>
        <v>712</v>
      </c>
    </row>
    <row r="42" spans="1:6" ht="15.75" customHeight="1" thickBot="1" x14ac:dyDescent="0.2">
      <c r="A42" s="61"/>
      <c r="B42" s="31" t="s">
        <v>13</v>
      </c>
      <c r="C42" s="34">
        <f>SUM(C38:C41)</f>
        <v>915</v>
      </c>
      <c r="D42" s="32">
        <f>SUM(D38:D41)</f>
        <v>1000</v>
      </c>
      <c r="E42" s="32">
        <f>SUM(E38:E41)</f>
        <v>1039</v>
      </c>
      <c r="F42" s="33">
        <f t="shared" si="0"/>
        <v>2039</v>
      </c>
    </row>
    <row r="43" spans="1:6" ht="15.75" customHeight="1" x14ac:dyDescent="0.15">
      <c r="A43" s="59" t="s">
        <v>48</v>
      </c>
      <c r="B43" s="21" t="s">
        <v>49</v>
      </c>
      <c r="C43" s="23">
        <v>169</v>
      </c>
      <c r="D43" s="22">
        <v>184</v>
      </c>
      <c r="E43" s="22">
        <v>215</v>
      </c>
      <c r="F43" s="24">
        <f t="shared" si="0"/>
        <v>399</v>
      </c>
    </row>
    <row r="44" spans="1:6" ht="15.75" customHeight="1" x14ac:dyDescent="0.15">
      <c r="A44" s="62"/>
      <c r="B44" s="13" t="s">
        <v>50</v>
      </c>
      <c r="C44" s="14">
        <v>307</v>
      </c>
      <c r="D44" s="15">
        <v>347</v>
      </c>
      <c r="E44" s="15">
        <v>359</v>
      </c>
      <c r="F44" s="16">
        <f t="shared" si="0"/>
        <v>706</v>
      </c>
    </row>
    <row r="45" spans="1:6" ht="15.75" customHeight="1" x14ac:dyDescent="0.15">
      <c r="A45" s="62"/>
      <c r="B45" s="9" t="s">
        <v>51</v>
      </c>
      <c r="C45" s="10">
        <v>1168</v>
      </c>
      <c r="D45" s="11">
        <v>1303</v>
      </c>
      <c r="E45" s="11">
        <v>1403</v>
      </c>
      <c r="F45" s="12">
        <f t="shared" si="0"/>
        <v>2706</v>
      </c>
    </row>
    <row r="46" spans="1:6" ht="15.75" customHeight="1" x14ac:dyDescent="0.15">
      <c r="A46" s="62"/>
      <c r="B46" s="13" t="s">
        <v>52</v>
      </c>
      <c r="C46" s="14">
        <v>626</v>
      </c>
      <c r="D46" s="15">
        <v>500</v>
      </c>
      <c r="E46" s="15">
        <v>532</v>
      </c>
      <c r="F46" s="16">
        <f t="shared" si="0"/>
        <v>1032</v>
      </c>
    </row>
    <row r="47" spans="1:6" ht="15.75" customHeight="1" x14ac:dyDescent="0.15">
      <c r="A47" s="62"/>
      <c r="B47" s="9" t="s">
        <v>53</v>
      </c>
      <c r="C47" s="10">
        <v>280</v>
      </c>
      <c r="D47" s="11">
        <v>324</v>
      </c>
      <c r="E47" s="11">
        <v>338</v>
      </c>
      <c r="F47" s="12">
        <f t="shared" si="0"/>
        <v>662</v>
      </c>
    </row>
    <row r="48" spans="1:6" ht="15.75" customHeight="1" x14ac:dyDescent="0.15">
      <c r="A48" s="62"/>
      <c r="B48" s="13" t="s">
        <v>44</v>
      </c>
      <c r="C48" s="14">
        <v>93</v>
      </c>
      <c r="D48" s="15">
        <v>107</v>
      </c>
      <c r="E48" s="15">
        <v>108</v>
      </c>
      <c r="F48" s="16">
        <f t="shared" si="0"/>
        <v>215</v>
      </c>
    </row>
    <row r="49" spans="1:6" ht="15.75" customHeight="1" x14ac:dyDescent="0.15">
      <c r="A49" s="62"/>
      <c r="B49" s="13" t="s">
        <v>54</v>
      </c>
      <c r="C49" s="15">
        <v>762</v>
      </c>
      <c r="D49" s="15">
        <v>809</v>
      </c>
      <c r="E49" s="15">
        <v>853</v>
      </c>
      <c r="F49" s="16">
        <f t="shared" si="0"/>
        <v>1662</v>
      </c>
    </row>
    <row r="50" spans="1:6" ht="15.75" customHeight="1" thickBot="1" x14ac:dyDescent="0.2">
      <c r="A50" s="63"/>
      <c r="B50" s="31" t="s">
        <v>13</v>
      </c>
      <c r="C50" s="32">
        <f>SUM(C43:C49)</f>
        <v>3405</v>
      </c>
      <c r="D50" s="32">
        <f>SUM(D43:D49)</f>
        <v>3574</v>
      </c>
      <c r="E50" s="32">
        <f>SUM(E43:E49)</f>
        <v>3808</v>
      </c>
      <c r="F50" s="33">
        <f t="shared" si="0"/>
        <v>7382</v>
      </c>
    </row>
    <row r="51" spans="1:6" ht="15.75" customHeight="1" thickBot="1" x14ac:dyDescent="0.2">
      <c r="A51" s="64" t="s">
        <v>55</v>
      </c>
      <c r="B51" s="65"/>
      <c r="C51" s="39">
        <f>SUM(C8,C12,C19,C27,C33,C37,C42,C50)</f>
        <v>23678</v>
      </c>
      <c r="D51" s="40">
        <f>SUM(D8,D12,D19,D27,D33,D37,D42,D50)</f>
        <v>26187</v>
      </c>
      <c r="E51" s="40">
        <f>SUM(E8,E12,E19,E27,E33,E37,E42,E50)</f>
        <v>27082</v>
      </c>
      <c r="F51" s="41">
        <f t="shared" si="0"/>
        <v>53269</v>
      </c>
    </row>
    <row r="52" spans="1:6" ht="15.75" customHeight="1" x14ac:dyDescent="0.15">
      <c r="A52" s="42"/>
      <c r="B52" s="42"/>
      <c r="C52" s="66" t="s">
        <v>66</v>
      </c>
      <c r="D52" s="66"/>
      <c r="E52" s="66"/>
      <c r="F52" s="66"/>
    </row>
    <row r="53" spans="1:6" ht="15.75" customHeight="1" x14ac:dyDescent="0.15">
      <c r="A53" s="56" t="s">
        <v>56</v>
      </c>
      <c r="B53" s="57"/>
      <c r="C53" s="57"/>
      <c r="D53" s="57"/>
      <c r="E53" s="57"/>
      <c r="F53" s="57"/>
    </row>
    <row r="54" spans="1:6" ht="15.75" customHeight="1" x14ac:dyDescent="0.15">
      <c r="A54" s="57"/>
      <c r="B54" s="57"/>
      <c r="C54" s="57"/>
      <c r="D54" s="57"/>
      <c r="E54" s="57"/>
      <c r="F54" s="57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R6.1.1</vt:lpstr>
      <vt:lpstr>R6.2.1</vt:lpstr>
      <vt:lpstr>R6.3.1</vt:lpstr>
      <vt:lpstr>R6.4.1</vt:lpstr>
      <vt:lpstr>R6.5.1</vt:lpstr>
      <vt:lpstr>R6.6.1 </vt:lpstr>
      <vt:lpstr>R6.7.1 </vt:lpstr>
      <vt:lpstr>R6.8.1 </vt:lpstr>
      <vt:lpstr>R6.9.1</vt:lpstr>
      <vt:lpstr>R6.10.1</vt:lpstr>
      <vt:lpstr>R6.11.1</vt:lpstr>
      <vt:lpstr>R6.12.1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　政則</dc:creator>
  <cp:lastModifiedBy>小林 瑞歩</cp:lastModifiedBy>
  <cp:lastPrinted>2024-11-05T01:26:57Z</cp:lastPrinted>
  <dcterms:created xsi:type="dcterms:W3CDTF">2013-01-08T00:38:05Z</dcterms:created>
  <dcterms:modified xsi:type="dcterms:W3CDTF">2024-12-03T02:39:54Z</dcterms:modified>
</cp:coreProperties>
</file>