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企画部\政策企画課\3.政策企画グループ\【統計】消さないでね\（統計）\各種統計の集計データ\01 人口\市ホームページ掲載用（毎月更新）\R5年度\R5.12月分\"/>
    </mc:Choice>
  </mc:AlternateContent>
  <xr:revisionPtr revIDLastSave="0" documentId="13_ncr:1_{C777D1C3-678A-4E91-858E-C8E55748E999}" xr6:coauthVersionLast="47" xr6:coauthVersionMax="47" xr10:uidLastSave="{00000000-0000-0000-0000-000000000000}"/>
  <bookViews>
    <workbookView xWindow="-120" yWindow="-120" windowWidth="20730" windowHeight="11160" firstSheet="4" activeTab="11" xr2:uid="{00000000-000D-0000-FFFF-FFFF00000000}"/>
  </bookViews>
  <sheets>
    <sheet name="R5.1.1" sheetId="28" r:id="rId1"/>
    <sheet name="R5.2.1" sheetId="29" r:id="rId2"/>
    <sheet name="R5.3.1" sheetId="30" r:id="rId3"/>
    <sheet name="R5.4.1" sheetId="31" r:id="rId4"/>
    <sheet name="R5.5.1" sheetId="32" r:id="rId5"/>
    <sheet name="R5.6.1" sheetId="33" r:id="rId6"/>
    <sheet name="R5.7.1 " sheetId="34" r:id="rId7"/>
    <sheet name="R5.8.1 " sheetId="35" r:id="rId8"/>
    <sheet name="R5.9.1" sheetId="36" r:id="rId9"/>
    <sheet name="R5.10.1" sheetId="39" r:id="rId10"/>
    <sheet name="R5.11.1" sheetId="37" r:id="rId11"/>
    <sheet name="R5.12.1 " sheetId="40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0" l="1"/>
  <c r="D12" i="40"/>
  <c r="C12" i="40"/>
  <c r="E50" i="40"/>
  <c r="D50" i="40"/>
  <c r="C50" i="40"/>
  <c r="F49" i="40"/>
  <c r="F48" i="40"/>
  <c r="F47" i="40"/>
  <c r="F46" i="40"/>
  <c r="F45" i="40"/>
  <c r="F44" i="40"/>
  <c r="F43" i="40"/>
  <c r="E42" i="40"/>
  <c r="C42" i="40"/>
  <c r="F41" i="40"/>
  <c r="F40" i="40"/>
  <c r="F39" i="40"/>
  <c r="F38" i="40"/>
  <c r="E37" i="40"/>
  <c r="D37" i="40"/>
  <c r="C37" i="40"/>
  <c r="F36" i="40"/>
  <c r="F35" i="40"/>
  <c r="F34" i="40"/>
  <c r="E33" i="40"/>
  <c r="D33" i="40"/>
  <c r="C33" i="40"/>
  <c r="F32" i="40"/>
  <c r="F31" i="40"/>
  <c r="F30" i="40"/>
  <c r="F29" i="40"/>
  <c r="F28" i="40"/>
  <c r="E27" i="40"/>
  <c r="D27" i="40"/>
  <c r="C27" i="40"/>
  <c r="F26" i="40"/>
  <c r="F25" i="40"/>
  <c r="F24" i="40"/>
  <c r="F23" i="40"/>
  <c r="F22" i="40"/>
  <c r="F21" i="40"/>
  <c r="F20" i="40"/>
  <c r="E19" i="40"/>
  <c r="D19" i="40"/>
  <c r="C19" i="40"/>
  <c r="F18" i="40"/>
  <c r="F17" i="40"/>
  <c r="F16" i="40"/>
  <c r="F15" i="40"/>
  <c r="F14" i="40"/>
  <c r="F13" i="40"/>
  <c r="E12" i="40"/>
  <c r="F11" i="40"/>
  <c r="F10" i="40"/>
  <c r="F9" i="40"/>
  <c r="E8" i="40"/>
  <c r="D8" i="40"/>
  <c r="C8" i="40"/>
  <c r="F7" i="40"/>
  <c r="F6" i="40"/>
  <c r="F5" i="40"/>
  <c r="F4" i="40"/>
  <c r="F3" i="40"/>
  <c r="E50" i="39"/>
  <c r="D50" i="39"/>
  <c r="F50" i="39" s="1"/>
  <c r="C50" i="39"/>
  <c r="F49" i="39"/>
  <c r="F48" i="39"/>
  <c r="F47" i="39"/>
  <c r="F46" i="39"/>
  <c r="F45" i="39"/>
  <c r="F44" i="39"/>
  <c r="F43" i="39"/>
  <c r="F42" i="39"/>
  <c r="E42" i="39"/>
  <c r="D42" i="39"/>
  <c r="C42" i="39"/>
  <c r="F41" i="39"/>
  <c r="F40" i="39"/>
  <c r="F39" i="39"/>
  <c r="F38" i="39"/>
  <c r="F37" i="39"/>
  <c r="E37" i="39"/>
  <c r="D37" i="39"/>
  <c r="C37" i="39"/>
  <c r="F36" i="39"/>
  <c r="F35" i="39"/>
  <c r="F34" i="39"/>
  <c r="E33" i="39"/>
  <c r="F33" i="39" s="1"/>
  <c r="D33" i="39"/>
  <c r="C33" i="39"/>
  <c r="F32" i="39"/>
  <c r="F31" i="39"/>
  <c r="F30" i="39"/>
  <c r="F29" i="39"/>
  <c r="F28" i="39"/>
  <c r="F27" i="39"/>
  <c r="E27" i="39"/>
  <c r="D27" i="39"/>
  <c r="C27" i="39"/>
  <c r="F26" i="39"/>
  <c r="F25" i="39"/>
  <c r="F24" i="39"/>
  <c r="F23" i="39"/>
  <c r="F22" i="39"/>
  <c r="F21" i="39"/>
  <c r="F20" i="39"/>
  <c r="E19" i="39"/>
  <c r="F19" i="39" s="1"/>
  <c r="D19" i="39"/>
  <c r="C19" i="39"/>
  <c r="F18" i="39"/>
  <c r="F17" i="39"/>
  <c r="F16" i="39"/>
  <c r="F15" i="39"/>
  <c r="F14" i="39"/>
  <c r="F13" i="39"/>
  <c r="E12" i="39"/>
  <c r="D12" i="39"/>
  <c r="F12" i="39" s="1"/>
  <c r="C12" i="39"/>
  <c r="C51" i="39" s="1"/>
  <c r="F11" i="39"/>
  <c r="F10" i="39"/>
  <c r="F9" i="39"/>
  <c r="F8" i="39"/>
  <c r="E8" i="39"/>
  <c r="E51" i="39" s="1"/>
  <c r="D8" i="39"/>
  <c r="D51" i="39" s="1"/>
  <c r="F51" i="39" s="1"/>
  <c r="C8" i="39"/>
  <c r="F7" i="39"/>
  <c r="F6" i="39"/>
  <c r="F5" i="39"/>
  <c r="F4" i="39"/>
  <c r="F3" i="39"/>
  <c r="F50" i="40" l="1"/>
  <c r="F33" i="40"/>
  <c r="E51" i="40"/>
  <c r="F19" i="40"/>
  <c r="F12" i="40"/>
  <c r="F42" i="40"/>
  <c r="F27" i="40"/>
  <c r="D51" i="40"/>
  <c r="F37" i="40"/>
  <c r="C51" i="40"/>
  <c r="F8" i="40"/>
  <c r="E42" i="37"/>
  <c r="E12" i="37"/>
  <c r="F51" i="40" l="1"/>
  <c r="C42" i="37"/>
  <c r="E50" i="37"/>
  <c r="D50" i="37"/>
  <c r="C50" i="37"/>
  <c r="F49" i="37"/>
  <c r="F48" i="37"/>
  <c r="F47" i="37"/>
  <c r="F46" i="37"/>
  <c r="F45" i="37"/>
  <c r="F44" i="37"/>
  <c r="F43" i="37"/>
  <c r="D42" i="37"/>
  <c r="F41" i="37"/>
  <c r="F40" i="37"/>
  <c r="F39" i="37"/>
  <c r="F38" i="37"/>
  <c r="E37" i="37"/>
  <c r="D37" i="37"/>
  <c r="C37" i="37"/>
  <c r="F36" i="37"/>
  <c r="F35" i="37"/>
  <c r="F34" i="37"/>
  <c r="E33" i="37"/>
  <c r="D33" i="37"/>
  <c r="C33" i="37"/>
  <c r="F32" i="37"/>
  <c r="F31" i="37"/>
  <c r="F30" i="37"/>
  <c r="F29" i="37"/>
  <c r="F28" i="37"/>
  <c r="E27" i="37"/>
  <c r="D27" i="37"/>
  <c r="C27" i="37"/>
  <c r="F26" i="37"/>
  <c r="F25" i="37"/>
  <c r="F24" i="37"/>
  <c r="F23" i="37"/>
  <c r="F22" i="37"/>
  <c r="F21" i="37"/>
  <c r="F20" i="37"/>
  <c r="E19" i="37"/>
  <c r="D19" i="37"/>
  <c r="C19" i="37"/>
  <c r="F18" i="37"/>
  <c r="F17" i="37"/>
  <c r="F16" i="37"/>
  <c r="F15" i="37"/>
  <c r="F14" i="37"/>
  <c r="F13" i="37"/>
  <c r="D12" i="37"/>
  <c r="C12" i="37"/>
  <c r="F11" i="37"/>
  <c r="F10" i="37"/>
  <c r="F9" i="37"/>
  <c r="E8" i="37"/>
  <c r="D8" i="37"/>
  <c r="C8" i="37"/>
  <c r="F7" i="37"/>
  <c r="F6" i="37"/>
  <c r="F5" i="37"/>
  <c r="F4" i="37"/>
  <c r="F3" i="37"/>
  <c r="C42" i="36"/>
  <c r="C12" i="36"/>
  <c r="E50" i="36"/>
  <c r="D50" i="36"/>
  <c r="C50" i="36"/>
  <c r="F49" i="36"/>
  <c r="F48" i="36"/>
  <c r="F47" i="36"/>
  <c r="F46" i="36"/>
  <c r="F45" i="36"/>
  <c r="F44" i="36"/>
  <c r="F43" i="36"/>
  <c r="E42" i="36"/>
  <c r="D42" i="36"/>
  <c r="F41" i="36"/>
  <c r="F40" i="36"/>
  <c r="F39" i="36"/>
  <c r="F38" i="36"/>
  <c r="E37" i="36"/>
  <c r="D37" i="36"/>
  <c r="C37" i="36"/>
  <c r="F36" i="36"/>
  <c r="F35" i="36"/>
  <c r="F34" i="36"/>
  <c r="E33" i="36"/>
  <c r="D33" i="36"/>
  <c r="C33" i="36"/>
  <c r="F32" i="36"/>
  <c r="F31" i="36"/>
  <c r="F30" i="36"/>
  <c r="F29" i="36"/>
  <c r="F28" i="36"/>
  <c r="E27" i="36"/>
  <c r="D27" i="36"/>
  <c r="C27" i="36"/>
  <c r="F26" i="36"/>
  <c r="F25" i="36"/>
  <c r="F24" i="36"/>
  <c r="F23" i="36"/>
  <c r="F22" i="36"/>
  <c r="F21" i="36"/>
  <c r="F20" i="36"/>
  <c r="E19" i="36"/>
  <c r="D19" i="36"/>
  <c r="C19" i="36"/>
  <c r="F18" i="36"/>
  <c r="F17" i="36"/>
  <c r="F16" i="36"/>
  <c r="F15" i="36"/>
  <c r="F14" i="36"/>
  <c r="F13" i="36"/>
  <c r="E12" i="36"/>
  <c r="D12" i="36"/>
  <c r="F11" i="36"/>
  <c r="F10" i="36"/>
  <c r="F9" i="36"/>
  <c r="E8" i="36"/>
  <c r="D8" i="36"/>
  <c r="C8" i="36"/>
  <c r="F7" i="36"/>
  <c r="F6" i="36"/>
  <c r="F5" i="36"/>
  <c r="F4" i="36"/>
  <c r="F3" i="36"/>
  <c r="E42" i="35"/>
  <c r="D42" i="35"/>
  <c r="E50" i="35"/>
  <c r="D50" i="35"/>
  <c r="C50" i="35"/>
  <c r="F49" i="35"/>
  <c r="F48" i="35"/>
  <c r="F47" i="35"/>
  <c r="F46" i="35"/>
  <c r="F45" i="35"/>
  <c r="F44" i="35"/>
  <c r="F43" i="35"/>
  <c r="C42" i="35"/>
  <c r="F41" i="35"/>
  <c r="F40" i="35"/>
  <c r="F39" i="35"/>
  <c r="F38" i="35"/>
  <c r="E37" i="35"/>
  <c r="D37" i="35"/>
  <c r="C37" i="35"/>
  <c r="F36" i="35"/>
  <c r="F35" i="35"/>
  <c r="F34" i="35"/>
  <c r="E33" i="35"/>
  <c r="D33" i="35"/>
  <c r="C33" i="35"/>
  <c r="F32" i="35"/>
  <c r="F31" i="35"/>
  <c r="F30" i="35"/>
  <c r="F29" i="35"/>
  <c r="F28" i="35"/>
  <c r="E27" i="35"/>
  <c r="D27" i="35"/>
  <c r="F27" i="35" s="1"/>
  <c r="C27" i="35"/>
  <c r="F26" i="35"/>
  <c r="F25" i="35"/>
  <c r="F24" i="35"/>
  <c r="F23" i="35"/>
  <c r="F22" i="35"/>
  <c r="F21" i="35"/>
  <c r="F20" i="35"/>
  <c r="E19" i="35"/>
  <c r="D19" i="35"/>
  <c r="C19" i="35"/>
  <c r="F18" i="35"/>
  <c r="F17" i="35"/>
  <c r="F16" i="35"/>
  <c r="F15" i="35"/>
  <c r="F14" i="35"/>
  <c r="F13" i="35"/>
  <c r="E12" i="35"/>
  <c r="D12" i="35"/>
  <c r="C12" i="35"/>
  <c r="F11" i="35"/>
  <c r="F10" i="35"/>
  <c r="F9" i="35"/>
  <c r="E8" i="35"/>
  <c r="D8" i="35"/>
  <c r="C8" i="35"/>
  <c r="F7" i="35"/>
  <c r="F6" i="35"/>
  <c r="F5" i="35"/>
  <c r="F4" i="35"/>
  <c r="F3" i="35"/>
  <c r="D12" i="34"/>
  <c r="C12" i="34"/>
  <c r="E50" i="34"/>
  <c r="D50" i="34"/>
  <c r="C50" i="34"/>
  <c r="F49" i="34"/>
  <c r="F48" i="34"/>
  <c r="F47" i="34"/>
  <c r="F46" i="34"/>
  <c r="F45" i="34"/>
  <c r="F44" i="34"/>
  <c r="F43" i="34"/>
  <c r="E42" i="34"/>
  <c r="D42" i="34"/>
  <c r="C42" i="34"/>
  <c r="F41" i="34"/>
  <c r="F40" i="34"/>
  <c r="F39" i="34"/>
  <c r="F38" i="34"/>
  <c r="E37" i="34"/>
  <c r="D37" i="34"/>
  <c r="C37" i="34"/>
  <c r="F36" i="34"/>
  <c r="F35" i="34"/>
  <c r="F34" i="34"/>
  <c r="E33" i="34"/>
  <c r="D33" i="34"/>
  <c r="C33" i="34"/>
  <c r="F32" i="34"/>
  <c r="F31" i="34"/>
  <c r="F30" i="34"/>
  <c r="F29" i="34"/>
  <c r="F28" i="34"/>
  <c r="E27" i="34"/>
  <c r="D27" i="34"/>
  <c r="C27" i="34"/>
  <c r="F26" i="34"/>
  <c r="F25" i="34"/>
  <c r="F24" i="34"/>
  <c r="F23" i="34"/>
  <c r="F22" i="34"/>
  <c r="F21" i="34"/>
  <c r="F20" i="34"/>
  <c r="E19" i="34"/>
  <c r="D19" i="34"/>
  <c r="C19" i="34"/>
  <c r="F18" i="34"/>
  <c r="F17" i="34"/>
  <c r="F16" i="34"/>
  <c r="F15" i="34"/>
  <c r="F14" i="34"/>
  <c r="F13" i="34"/>
  <c r="E12" i="34"/>
  <c r="F12" i="34" s="1"/>
  <c r="F11" i="34"/>
  <c r="F10" i="34"/>
  <c r="F9" i="34"/>
  <c r="E8" i="34"/>
  <c r="D8" i="34"/>
  <c r="C8" i="34"/>
  <c r="F7" i="34"/>
  <c r="F6" i="34"/>
  <c r="F5" i="34"/>
  <c r="F4" i="34"/>
  <c r="F3" i="34"/>
  <c r="E19" i="33"/>
  <c r="D19" i="33"/>
  <c r="E50" i="33"/>
  <c r="D50" i="33"/>
  <c r="C50" i="33"/>
  <c r="F49" i="33"/>
  <c r="F48" i="33"/>
  <c r="F47" i="33"/>
  <c r="F46" i="33"/>
  <c r="F45" i="33"/>
  <c r="F44" i="33"/>
  <c r="F43" i="33"/>
  <c r="E42" i="33"/>
  <c r="D42" i="33"/>
  <c r="C42" i="33"/>
  <c r="F41" i="33"/>
  <c r="F40" i="33"/>
  <c r="F39" i="33"/>
  <c r="F38" i="33"/>
  <c r="E37" i="33"/>
  <c r="D37" i="33"/>
  <c r="F37" i="33" s="1"/>
  <c r="C37" i="33"/>
  <c r="F36" i="33"/>
  <c r="F35" i="33"/>
  <c r="F34" i="33"/>
  <c r="E33" i="33"/>
  <c r="D33" i="33"/>
  <c r="C33" i="33"/>
  <c r="F32" i="33"/>
  <c r="F31" i="33"/>
  <c r="F30" i="33"/>
  <c r="F29" i="33"/>
  <c r="F28" i="33"/>
  <c r="E27" i="33"/>
  <c r="D27" i="33"/>
  <c r="C27" i="33"/>
  <c r="F26" i="33"/>
  <c r="F25" i="33"/>
  <c r="F24" i="33"/>
  <c r="F23" i="33"/>
  <c r="F22" i="33"/>
  <c r="F21" i="33"/>
  <c r="F20" i="33"/>
  <c r="C19" i="33"/>
  <c r="F18" i="33"/>
  <c r="F17" i="33"/>
  <c r="F16" i="33"/>
  <c r="F15" i="33"/>
  <c r="F14" i="33"/>
  <c r="F13" i="33"/>
  <c r="E12" i="33"/>
  <c r="D12" i="33"/>
  <c r="C12" i="33"/>
  <c r="F11" i="33"/>
  <c r="F10" i="33"/>
  <c r="F9" i="33"/>
  <c r="E8" i="33"/>
  <c r="D8" i="33"/>
  <c r="C8" i="33"/>
  <c r="F7" i="33"/>
  <c r="F6" i="33"/>
  <c r="F5" i="33"/>
  <c r="F4" i="33"/>
  <c r="F3" i="33"/>
  <c r="C42" i="32"/>
  <c r="E50" i="32"/>
  <c r="D50" i="32"/>
  <c r="C50" i="32"/>
  <c r="F49" i="32"/>
  <c r="F48" i="32"/>
  <c r="F47" i="32"/>
  <c r="F46" i="32"/>
  <c r="F45" i="32"/>
  <c r="F44" i="32"/>
  <c r="F43" i="32"/>
  <c r="E42" i="32"/>
  <c r="D42" i="32"/>
  <c r="F41" i="32"/>
  <c r="F40" i="32"/>
  <c r="F39" i="32"/>
  <c r="F38" i="32"/>
  <c r="E37" i="32"/>
  <c r="D37" i="32"/>
  <c r="C37" i="32"/>
  <c r="F36" i="32"/>
  <c r="F35" i="32"/>
  <c r="F34" i="32"/>
  <c r="E33" i="32"/>
  <c r="D33" i="32"/>
  <c r="C33" i="32"/>
  <c r="F32" i="32"/>
  <c r="F31" i="32"/>
  <c r="F30" i="32"/>
  <c r="F29" i="32"/>
  <c r="F28" i="32"/>
  <c r="E27" i="32"/>
  <c r="D27" i="32"/>
  <c r="C27" i="32"/>
  <c r="F26" i="32"/>
  <c r="F25" i="32"/>
  <c r="F24" i="32"/>
  <c r="F23" i="32"/>
  <c r="F22" i="32"/>
  <c r="F21" i="32"/>
  <c r="F20" i="32"/>
  <c r="E19" i="32"/>
  <c r="D19" i="32"/>
  <c r="C19" i="32"/>
  <c r="F18" i="32"/>
  <c r="F17" i="32"/>
  <c r="F16" i="32"/>
  <c r="F15" i="32"/>
  <c r="F14" i="32"/>
  <c r="F13" i="32"/>
  <c r="E12" i="32"/>
  <c r="D12" i="32"/>
  <c r="C12" i="32"/>
  <c r="F11" i="32"/>
  <c r="F10" i="32"/>
  <c r="F9" i="32"/>
  <c r="E8" i="32"/>
  <c r="D8" i="32"/>
  <c r="C8" i="32"/>
  <c r="F7" i="32"/>
  <c r="F6" i="32"/>
  <c r="F5" i="32"/>
  <c r="F4" i="32"/>
  <c r="F3" i="32"/>
  <c r="E50" i="31"/>
  <c r="D50" i="31"/>
  <c r="C50" i="31"/>
  <c r="F49" i="31"/>
  <c r="F48" i="31"/>
  <c r="F47" i="31"/>
  <c r="F46" i="31"/>
  <c r="F45" i="31"/>
  <c r="F44" i="31"/>
  <c r="F43" i="31"/>
  <c r="E42" i="31"/>
  <c r="D42" i="31"/>
  <c r="C42" i="31"/>
  <c r="F41" i="31"/>
  <c r="F40" i="31"/>
  <c r="F39" i="31"/>
  <c r="F38" i="31"/>
  <c r="E37" i="31"/>
  <c r="D37" i="31"/>
  <c r="C37" i="31"/>
  <c r="F36" i="31"/>
  <c r="F35" i="31"/>
  <c r="F34" i="31"/>
  <c r="E33" i="31"/>
  <c r="D33" i="31"/>
  <c r="C33" i="31"/>
  <c r="F32" i="31"/>
  <c r="F31" i="31"/>
  <c r="F30" i="31"/>
  <c r="F29" i="31"/>
  <c r="F28" i="31"/>
  <c r="E27" i="31"/>
  <c r="D27" i="31"/>
  <c r="C27" i="31"/>
  <c r="F26" i="31"/>
  <c r="F25" i="31"/>
  <c r="F24" i="31"/>
  <c r="F23" i="31"/>
  <c r="F22" i="31"/>
  <c r="F21" i="31"/>
  <c r="F20" i="31"/>
  <c r="E19" i="31"/>
  <c r="D19" i="31"/>
  <c r="C19" i="31"/>
  <c r="F18" i="31"/>
  <c r="F17" i="31"/>
  <c r="F16" i="31"/>
  <c r="F15" i="31"/>
  <c r="F14" i="31"/>
  <c r="F13" i="31"/>
  <c r="E12" i="31"/>
  <c r="D12" i="31"/>
  <c r="F12" i="31" s="1"/>
  <c r="C12" i="31"/>
  <c r="F11" i="31"/>
  <c r="F10" i="31"/>
  <c r="F9" i="31"/>
  <c r="E8" i="31"/>
  <c r="D8" i="31"/>
  <c r="C8" i="31"/>
  <c r="F7" i="31"/>
  <c r="F6" i="31"/>
  <c r="F5" i="31"/>
  <c r="F4" i="31"/>
  <c r="F3" i="31"/>
  <c r="C12" i="30"/>
  <c r="E50" i="30"/>
  <c r="D50" i="30"/>
  <c r="C50" i="30"/>
  <c r="F49" i="30"/>
  <c r="F48" i="30"/>
  <c r="F47" i="30"/>
  <c r="F46" i="30"/>
  <c r="F45" i="30"/>
  <c r="F44" i="30"/>
  <c r="F43" i="30"/>
  <c r="E42" i="30"/>
  <c r="D42" i="30"/>
  <c r="C42" i="30"/>
  <c r="F41" i="30"/>
  <c r="F40" i="30"/>
  <c r="F39" i="30"/>
  <c r="F38" i="30"/>
  <c r="E37" i="30"/>
  <c r="D37" i="30"/>
  <c r="C37" i="30"/>
  <c r="F36" i="30"/>
  <c r="F35" i="30"/>
  <c r="F34" i="30"/>
  <c r="E33" i="30"/>
  <c r="D33" i="30"/>
  <c r="C33" i="30"/>
  <c r="F32" i="30"/>
  <c r="F31" i="30"/>
  <c r="F30" i="30"/>
  <c r="F29" i="30"/>
  <c r="F28" i="30"/>
  <c r="E27" i="30"/>
  <c r="D27" i="30"/>
  <c r="C27" i="30"/>
  <c r="F26" i="30"/>
  <c r="F25" i="30"/>
  <c r="F24" i="30"/>
  <c r="F23" i="30"/>
  <c r="F22" i="30"/>
  <c r="F21" i="30"/>
  <c r="F20" i="30"/>
  <c r="E19" i="30"/>
  <c r="D19" i="30"/>
  <c r="C19" i="30"/>
  <c r="F18" i="30"/>
  <c r="F17" i="30"/>
  <c r="F16" i="30"/>
  <c r="F15" i="30"/>
  <c r="F14" i="30"/>
  <c r="F13" i="30"/>
  <c r="E12" i="30"/>
  <c r="D12" i="30"/>
  <c r="F11" i="30"/>
  <c r="F10" i="30"/>
  <c r="F9" i="30"/>
  <c r="E8" i="30"/>
  <c r="D8" i="30"/>
  <c r="C8" i="30"/>
  <c r="F7" i="30"/>
  <c r="F6" i="30"/>
  <c r="F5" i="30"/>
  <c r="F4" i="30"/>
  <c r="F3" i="30"/>
  <c r="F50" i="37" l="1"/>
  <c r="F42" i="37"/>
  <c r="F37" i="37"/>
  <c r="F27" i="37"/>
  <c r="F19" i="37"/>
  <c r="F12" i="37"/>
  <c r="F8" i="37"/>
  <c r="C51" i="37"/>
  <c r="E51" i="37"/>
  <c r="F33" i="37"/>
  <c r="D51" i="37"/>
  <c r="F50" i="36"/>
  <c r="F42" i="36"/>
  <c r="F37" i="36"/>
  <c r="F33" i="36"/>
  <c r="F27" i="36"/>
  <c r="F19" i="36"/>
  <c r="F12" i="36"/>
  <c r="D51" i="36"/>
  <c r="C51" i="36"/>
  <c r="F8" i="36"/>
  <c r="E51" i="36"/>
  <c r="F50" i="35"/>
  <c r="F12" i="35"/>
  <c r="F8" i="35"/>
  <c r="F42" i="35"/>
  <c r="F37" i="35"/>
  <c r="E51" i="35"/>
  <c r="C51" i="35"/>
  <c r="F33" i="35"/>
  <c r="F19" i="35"/>
  <c r="D51" i="35"/>
  <c r="F50" i="34"/>
  <c r="F27" i="34"/>
  <c r="F42" i="34"/>
  <c r="F37" i="34"/>
  <c r="E51" i="34"/>
  <c r="C51" i="34"/>
  <c r="F33" i="34"/>
  <c r="F19" i="34"/>
  <c r="F8" i="34"/>
  <c r="D51" i="34"/>
  <c r="F50" i="33"/>
  <c r="F42" i="33"/>
  <c r="F19" i="33"/>
  <c r="F8" i="33"/>
  <c r="C51" i="33"/>
  <c r="D51" i="33"/>
  <c r="F33" i="33"/>
  <c r="F27" i="33"/>
  <c r="E51" i="33"/>
  <c r="F12" i="33"/>
  <c r="F50" i="32"/>
  <c r="F42" i="32"/>
  <c r="F37" i="32"/>
  <c r="F19" i="32"/>
  <c r="F27" i="32"/>
  <c r="F33" i="32"/>
  <c r="C51" i="32"/>
  <c r="E51" i="32"/>
  <c r="F12" i="32"/>
  <c r="F8" i="32"/>
  <c r="D51" i="32"/>
  <c r="F50" i="31"/>
  <c r="F42" i="31"/>
  <c r="F37" i="31"/>
  <c r="F33" i="31"/>
  <c r="F27" i="31"/>
  <c r="D51" i="31"/>
  <c r="E51" i="31"/>
  <c r="F19" i="31"/>
  <c r="C51" i="31"/>
  <c r="F8" i="31"/>
  <c r="F50" i="30"/>
  <c r="F42" i="30"/>
  <c r="D51" i="30"/>
  <c r="E51" i="30"/>
  <c r="F37" i="30"/>
  <c r="F33" i="30"/>
  <c r="F27" i="30"/>
  <c r="C51" i="30"/>
  <c r="F19" i="30"/>
  <c r="F12" i="30"/>
  <c r="F8" i="30"/>
  <c r="D42" i="29"/>
  <c r="C12" i="29"/>
  <c r="E50" i="29"/>
  <c r="D50" i="29"/>
  <c r="C50" i="29"/>
  <c r="F49" i="29"/>
  <c r="F48" i="29"/>
  <c r="F47" i="29"/>
  <c r="F46" i="29"/>
  <c r="F45" i="29"/>
  <c r="F44" i="29"/>
  <c r="F43" i="29"/>
  <c r="E42" i="29"/>
  <c r="C42" i="29"/>
  <c r="F41" i="29"/>
  <c r="F40" i="29"/>
  <c r="F39" i="29"/>
  <c r="F38" i="29"/>
  <c r="E37" i="29"/>
  <c r="D37" i="29"/>
  <c r="C37" i="29"/>
  <c r="F36" i="29"/>
  <c r="F35" i="29"/>
  <c r="F34" i="29"/>
  <c r="E33" i="29"/>
  <c r="D33" i="29"/>
  <c r="C33" i="29"/>
  <c r="F32" i="29"/>
  <c r="F31" i="29"/>
  <c r="F30" i="29"/>
  <c r="F29" i="29"/>
  <c r="F28" i="29"/>
  <c r="E27" i="29"/>
  <c r="D27" i="29"/>
  <c r="C27" i="29"/>
  <c r="F26" i="29"/>
  <c r="F25" i="29"/>
  <c r="F24" i="29"/>
  <c r="F23" i="29"/>
  <c r="F22" i="29"/>
  <c r="F21" i="29"/>
  <c r="F20" i="29"/>
  <c r="E19" i="29"/>
  <c r="D19" i="29"/>
  <c r="C19" i="29"/>
  <c r="F18" i="29"/>
  <c r="F17" i="29"/>
  <c r="F16" i="29"/>
  <c r="F15" i="29"/>
  <c r="F14" i="29"/>
  <c r="F13" i="29"/>
  <c r="E12" i="29"/>
  <c r="D12" i="29"/>
  <c r="F11" i="29"/>
  <c r="F10" i="29"/>
  <c r="F9" i="29"/>
  <c r="E8" i="29"/>
  <c r="D8" i="29"/>
  <c r="C8" i="29"/>
  <c r="F7" i="29"/>
  <c r="F6" i="29"/>
  <c r="F5" i="29"/>
  <c r="F4" i="29"/>
  <c r="F3" i="29"/>
  <c r="F51" i="37" l="1"/>
  <c r="F51" i="36"/>
  <c r="F51" i="35"/>
  <c r="F51" i="34"/>
  <c r="F51" i="33"/>
  <c r="F51" i="32"/>
  <c r="F51" i="31"/>
  <c r="F51" i="30"/>
  <c r="F37" i="29"/>
  <c r="F27" i="29"/>
  <c r="F19" i="29"/>
  <c r="F12" i="29"/>
  <c r="D51" i="29"/>
  <c r="F50" i="29"/>
  <c r="F42" i="29"/>
  <c r="F33" i="29"/>
  <c r="C51" i="29"/>
  <c r="E51" i="29"/>
  <c r="F8" i="29"/>
  <c r="E12" i="28"/>
  <c r="E50" i="28"/>
  <c r="D50" i="28"/>
  <c r="C50" i="28"/>
  <c r="F49" i="28"/>
  <c r="F48" i="28"/>
  <c r="F47" i="28"/>
  <c r="F46" i="28"/>
  <c r="F45" i="28"/>
  <c r="F44" i="28"/>
  <c r="F43" i="28"/>
  <c r="E42" i="28"/>
  <c r="D42" i="28"/>
  <c r="C42" i="28"/>
  <c r="F41" i="28"/>
  <c r="F40" i="28"/>
  <c r="F39" i="28"/>
  <c r="F38" i="28"/>
  <c r="E37" i="28"/>
  <c r="D37" i="28"/>
  <c r="C37" i="28"/>
  <c r="F36" i="28"/>
  <c r="F35" i="28"/>
  <c r="F34" i="28"/>
  <c r="E33" i="28"/>
  <c r="D33" i="28"/>
  <c r="C33" i="28"/>
  <c r="F32" i="28"/>
  <c r="F31" i="28"/>
  <c r="F30" i="28"/>
  <c r="F29" i="28"/>
  <c r="F28" i="28"/>
  <c r="E27" i="28"/>
  <c r="D27" i="28"/>
  <c r="C27" i="28"/>
  <c r="F26" i="28"/>
  <c r="F25" i="28"/>
  <c r="F24" i="28"/>
  <c r="F23" i="28"/>
  <c r="F22" i="28"/>
  <c r="F21" i="28"/>
  <c r="F20" i="28"/>
  <c r="E19" i="28"/>
  <c r="D19" i="28"/>
  <c r="C19" i="28"/>
  <c r="F18" i="28"/>
  <c r="F17" i="28"/>
  <c r="F16" i="28"/>
  <c r="F15" i="28"/>
  <c r="F14" i="28"/>
  <c r="F13" i="28"/>
  <c r="D12" i="28"/>
  <c r="C12" i="28"/>
  <c r="F11" i="28"/>
  <c r="F10" i="28"/>
  <c r="F9" i="28"/>
  <c r="E8" i="28"/>
  <c r="D8" i="28"/>
  <c r="C8" i="28"/>
  <c r="F7" i="28"/>
  <c r="F6" i="28"/>
  <c r="F5" i="28"/>
  <c r="F4" i="28"/>
  <c r="F3" i="28"/>
  <c r="F51" i="29" l="1"/>
  <c r="F50" i="28"/>
  <c r="F42" i="28"/>
  <c r="F37" i="28"/>
  <c r="F19" i="28"/>
  <c r="F12" i="28"/>
  <c r="F33" i="28"/>
  <c r="C51" i="28"/>
  <c r="E51" i="28"/>
  <c r="F27" i="28"/>
  <c r="D51" i="28"/>
  <c r="F8" i="28"/>
  <c r="F51" i="28" l="1"/>
</calcChain>
</file>

<file path=xl/sharedStrings.xml><?xml version="1.0" encoding="utf-8"?>
<sst xmlns="http://schemas.openxmlformats.org/spreadsheetml/2006/main" count="804" uniqueCount="70">
  <si>
    <t>那　珂　市　地　区　別　人　口</t>
    <rPh sb="0" eb="1">
      <t>トモ</t>
    </rPh>
    <rPh sb="2" eb="3">
      <t>カ</t>
    </rPh>
    <rPh sb="4" eb="5">
      <t>シ</t>
    </rPh>
    <rPh sb="6" eb="7">
      <t>チ</t>
    </rPh>
    <rPh sb="8" eb="9">
      <t>ク</t>
    </rPh>
    <rPh sb="10" eb="11">
      <t>ベツ</t>
    </rPh>
    <rPh sb="12" eb="13">
      <t>ジン</t>
    </rPh>
    <rPh sb="14" eb="15">
      <t>クチ</t>
    </rPh>
    <phoneticPr fontId="3"/>
  </si>
  <si>
    <t>地区</t>
    <rPh sb="0" eb="2">
      <t>チク</t>
    </rPh>
    <phoneticPr fontId="3"/>
  </si>
  <si>
    <t>大字名</t>
    <rPh sb="0" eb="2">
      <t>オオアザ</t>
    </rPh>
    <rPh sb="2" eb="3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</si>
  <si>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</si>
  <si>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</si>
  <si>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</si>
  <si>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</si>
  <si>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神　崎</t>
    <rPh sb="0" eb="1">
      <t>カミ</t>
    </rPh>
    <rPh sb="2" eb="3">
      <t>ザキ</t>
    </rPh>
    <phoneticPr fontId="3"/>
  </si>
  <si>
    <t>本米崎</t>
    <rPh sb="0" eb="1">
      <t>モト</t>
    </rPh>
    <rPh sb="1" eb="2">
      <t>コメ</t>
    </rPh>
    <rPh sb="2" eb="3">
      <t>ザキ</t>
    </rPh>
    <phoneticPr fontId="3"/>
  </si>
  <si>
    <t>向山</t>
    <rPh sb="0" eb="2">
      <t>ムコウヤマ</t>
    </rPh>
    <phoneticPr fontId="3"/>
  </si>
  <si>
    <t>横堀</t>
    <rPh sb="0" eb="2">
      <t>ヨコボリ</t>
    </rPh>
    <phoneticPr fontId="3"/>
  </si>
  <si>
    <t>堤</t>
    <rPh sb="0" eb="1">
      <t>ツツミ</t>
    </rPh>
    <phoneticPr fontId="3"/>
  </si>
  <si>
    <t>杉</t>
    <rPh sb="0" eb="1">
      <t>スギ</t>
    </rPh>
    <phoneticPr fontId="3"/>
  </si>
  <si>
    <t>計</t>
    <rPh sb="0" eb="1">
      <t>ケイ</t>
    </rPh>
    <phoneticPr fontId="3"/>
  </si>
  <si>
    <t>額　田</t>
    <rPh sb="0" eb="1">
      <t>ガク</t>
    </rPh>
    <rPh sb="2" eb="3">
      <t>タ</t>
    </rPh>
    <phoneticPr fontId="3"/>
  </si>
  <si>
    <t>額田東郷</t>
    <rPh sb="0" eb="2">
      <t>ヌカダ</t>
    </rPh>
    <rPh sb="2" eb="3">
      <t>ヒガシ</t>
    </rPh>
    <rPh sb="3" eb="4">
      <t>ゴウ</t>
    </rPh>
    <phoneticPr fontId="3"/>
  </si>
  <si>
    <t>額田南郷</t>
    <rPh sb="0" eb="2">
      <t>ヌカダ</t>
    </rPh>
    <rPh sb="2" eb="3">
      <t>ミナミ</t>
    </rPh>
    <rPh sb="3" eb="4">
      <t>ゴウ</t>
    </rPh>
    <phoneticPr fontId="3"/>
  </si>
  <si>
    <t>額田北郷</t>
    <rPh sb="0" eb="2">
      <t>ヌカダ</t>
    </rPh>
    <rPh sb="2" eb="4">
      <t>キタゴウ</t>
    </rPh>
    <phoneticPr fontId="3"/>
  </si>
  <si>
    <t>菅　谷</t>
    <rPh sb="0" eb="1">
      <t>スガ</t>
    </rPh>
    <rPh sb="2" eb="3">
      <t>タニ</t>
    </rPh>
    <phoneticPr fontId="3"/>
  </si>
  <si>
    <t>菅　谷</t>
    <rPh sb="0" eb="2">
      <t>スガヤ</t>
    </rPh>
    <phoneticPr fontId="3"/>
  </si>
  <si>
    <t>福田</t>
    <rPh sb="0" eb="2">
      <t>フクダ</t>
    </rPh>
    <phoneticPr fontId="3"/>
  </si>
  <si>
    <t>竹ノ内１丁目</t>
    <rPh sb="0" eb="1">
      <t>タケ</t>
    </rPh>
    <rPh sb="2" eb="3">
      <t>ウチ</t>
    </rPh>
    <rPh sb="4" eb="6">
      <t>チョウメ</t>
    </rPh>
    <phoneticPr fontId="3"/>
  </si>
  <si>
    <t>竹ノ内２丁目</t>
    <rPh sb="0" eb="1">
      <t>タケ</t>
    </rPh>
    <rPh sb="2" eb="3">
      <t>ウチ</t>
    </rPh>
    <rPh sb="4" eb="6">
      <t>チョウメ</t>
    </rPh>
    <phoneticPr fontId="3"/>
  </si>
  <si>
    <t>竹ノ内３丁目</t>
    <rPh sb="0" eb="1">
      <t>タケ</t>
    </rPh>
    <rPh sb="2" eb="3">
      <t>ウチ</t>
    </rPh>
    <rPh sb="4" eb="6">
      <t>チョウメ</t>
    </rPh>
    <phoneticPr fontId="3"/>
  </si>
  <si>
    <t>竹ノ内４丁目</t>
    <rPh sb="0" eb="1">
      <t>タケ</t>
    </rPh>
    <rPh sb="2" eb="3">
      <t>ウチ</t>
    </rPh>
    <rPh sb="4" eb="6">
      <t>チョウメ</t>
    </rPh>
    <phoneticPr fontId="3"/>
  </si>
  <si>
    <t>五　台</t>
    <rPh sb="0" eb="1">
      <t>ゴ</t>
    </rPh>
    <rPh sb="2" eb="3">
      <t>ダイ</t>
    </rPh>
    <phoneticPr fontId="3"/>
  </si>
  <si>
    <t>後台</t>
    <rPh sb="0" eb="2">
      <t>ゴダイ</t>
    </rPh>
    <phoneticPr fontId="3"/>
  </si>
  <si>
    <t>中台</t>
    <rPh sb="0" eb="2">
      <t>ナカダイ</t>
    </rPh>
    <phoneticPr fontId="3"/>
  </si>
  <si>
    <t>東木倉</t>
    <rPh sb="0" eb="1">
      <t>ヒガシ</t>
    </rPh>
    <rPh sb="1" eb="2">
      <t>キ</t>
    </rPh>
    <rPh sb="2" eb="3">
      <t>クラ</t>
    </rPh>
    <phoneticPr fontId="3"/>
  </si>
  <si>
    <t>西木倉</t>
    <rPh sb="0" eb="1">
      <t>ニシ</t>
    </rPh>
    <rPh sb="1" eb="2">
      <t>キ</t>
    </rPh>
    <rPh sb="2" eb="3">
      <t>クラ</t>
    </rPh>
    <phoneticPr fontId="3"/>
  </si>
  <si>
    <t>豊喰</t>
    <rPh sb="0" eb="1">
      <t>トヨ</t>
    </rPh>
    <rPh sb="1" eb="2">
      <t>ク</t>
    </rPh>
    <phoneticPr fontId="3"/>
  </si>
  <si>
    <t>津田</t>
    <rPh sb="0" eb="2">
      <t>ツダ</t>
    </rPh>
    <phoneticPr fontId="3"/>
  </si>
  <si>
    <t>上河内</t>
    <rPh sb="0" eb="1">
      <t>ウエ</t>
    </rPh>
    <rPh sb="1" eb="2">
      <t>カ</t>
    </rPh>
    <rPh sb="2" eb="3">
      <t>ナイ</t>
    </rPh>
    <phoneticPr fontId="3"/>
  </si>
  <si>
    <t>戸　多</t>
    <rPh sb="0" eb="1">
      <t>ト</t>
    </rPh>
    <rPh sb="2" eb="3">
      <t>オオ</t>
    </rPh>
    <phoneticPr fontId="3"/>
  </si>
  <si>
    <t>戸</t>
    <rPh sb="0" eb="1">
      <t>ト</t>
    </rPh>
    <phoneticPr fontId="3"/>
  </si>
  <si>
    <t>田崎</t>
    <rPh sb="0" eb="2">
      <t>タサキ</t>
    </rPh>
    <phoneticPr fontId="3"/>
  </si>
  <si>
    <t>大内</t>
    <rPh sb="0" eb="2">
      <t>オオウチ</t>
    </rPh>
    <phoneticPr fontId="3"/>
  </si>
  <si>
    <t>下江戸</t>
    <rPh sb="0" eb="1">
      <t>シモ</t>
    </rPh>
    <rPh sb="1" eb="3">
      <t>エド</t>
    </rPh>
    <phoneticPr fontId="3"/>
  </si>
  <si>
    <t>上国井</t>
    <rPh sb="0" eb="1">
      <t>ウエ</t>
    </rPh>
    <rPh sb="1" eb="2">
      <t>クニ</t>
    </rPh>
    <rPh sb="2" eb="3">
      <t>イ</t>
    </rPh>
    <phoneticPr fontId="3"/>
  </si>
  <si>
    <t>芳　野</t>
    <rPh sb="0" eb="1">
      <t>ヨシ</t>
    </rPh>
    <rPh sb="2" eb="3">
      <t>ノ</t>
    </rPh>
    <phoneticPr fontId="3"/>
  </si>
  <si>
    <t>飯田</t>
    <rPh sb="0" eb="2">
      <t>イイダ</t>
    </rPh>
    <phoneticPr fontId="3"/>
  </si>
  <si>
    <t>鴻巣</t>
    <rPh sb="0" eb="2">
      <t>コウノス</t>
    </rPh>
    <phoneticPr fontId="3"/>
  </si>
  <si>
    <t>戸崎</t>
    <rPh sb="0" eb="2">
      <t>トザキ</t>
    </rPh>
    <phoneticPr fontId="3"/>
  </si>
  <si>
    <t>木　崎</t>
    <rPh sb="0" eb="1">
      <t>キ</t>
    </rPh>
    <rPh sb="2" eb="3">
      <t>ザキ</t>
    </rPh>
    <phoneticPr fontId="3"/>
  </si>
  <si>
    <t>鹿島</t>
    <rPh sb="0" eb="2">
      <t>カシマ</t>
    </rPh>
    <phoneticPr fontId="3"/>
  </si>
  <si>
    <t>門部</t>
    <rPh sb="0" eb="1">
      <t>モン</t>
    </rPh>
    <rPh sb="1" eb="2">
      <t>ブ</t>
    </rPh>
    <phoneticPr fontId="3"/>
  </si>
  <si>
    <t>北酒出</t>
    <rPh sb="0" eb="1">
      <t>キタ</t>
    </rPh>
    <rPh sb="1" eb="3">
      <t>サカイデ</t>
    </rPh>
    <phoneticPr fontId="3"/>
  </si>
  <si>
    <t>南酒出</t>
    <rPh sb="0" eb="1">
      <t>ミナミ</t>
    </rPh>
    <rPh sb="1" eb="2">
      <t>サケ</t>
    </rPh>
    <rPh sb="2" eb="3">
      <t>デ</t>
    </rPh>
    <phoneticPr fontId="3"/>
  </si>
  <si>
    <t>瓜　連</t>
    <rPh sb="0" eb="1">
      <t>ウリ</t>
    </rPh>
    <rPh sb="2" eb="3">
      <t>レン</t>
    </rPh>
    <phoneticPr fontId="3"/>
  </si>
  <si>
    <t>静</t>
    <rPh sb="0" eb="1">
      <t>シズ</t>
    </rPh>
    <phoneticPr fontId="3"/>
  </si>
  <si>
    <t>下大賀</t>
    <rPh sb="0" eb="1">
      <t>シモ</t>
    </rPh>
    <rPh sb="1" eb="3">
      <t>オオガ</t>
    </rPh>
    <phoneticPr fontId="3"/>
  </si>
  <si>
    <t>瓜連</t>
    <rPh sb="0" eb="1">
      <t>ウリ</t>
    </rPh>
    <rPh sb="1" eb="2">
      <t>レン</t>
    </rPh>
    <phoneticPr fontId="3"/>
  </si>
  <si>
    <t>中里</t>
    <rPh sb="0" eb="2">
      <t>ナカザト</t>
    </rPh>
    <phoneticPr fontId="3"/>
  </si>
  <si>
    <t>古徳</t>
    <rPh sb="0" eb="1">
      <t>コ</t>
    </rPh>
    <rPh sb="1" eb="2">
      <t>トク</t>
    </rPh>
    <phoneticPr fontId="3"/>
  </si>
  <si>
    <t>平野</t>
    <rPh sb="0" eb="2">
      <t>ヒラノ</t>
    </rPh>
    <phoneticPr fontId="3"/>
  </si>
  <si>
    <t>合　計</t>
    <rPh sb="0" eb="1">
      <t>ゴウ</t>
    </rPh>
    <rPh sb="2" eb="3">
      <t>ケイ</t>
    </rPh>
    <phoneticPr fontId="3"/>
  </si>
  <si>
    <t>※住民基本台帳法の改正により、平成24年8月1日から、外国人住民も含めた人口となっています。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7" eb="29">
      <t>ガイコク</t>
    </rPh>
    <rPh sb="29" eb="30">
      <t>ジン</t>
    </rPh>
    <rPh sb="30" eb="32">
      <t>ジュウミン</t>
    </rPh>
    <rPh sb="33" eb="34">
      <t>フク</t>
    </rPh>
    <rPh sb="36" eb="38">
      <t>ジンコウ</t>
    </rPh>
    <phoneticPr fontId="3"/>
  </si>
  <si>
    <t xml:space="preserve">  </t>
    <phoneticPr fontId="3"/>
  </si>
  <si>
    <t>令和5年2月1日現在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</si>
  <si>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令和5年1月1日現在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</si>
  <si>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令和5年3月1日現在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</si>
  <si>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令和5年4月1日現在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</si>
  <si>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令和5年5月1日現在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</si>
  <si>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令和5年6月1日現在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</si>
  <si>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令和5年7月1日現在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</si>
  <si>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令和5年8月1日現在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</si>
  <si>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令和5年9月1日現在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</si>
  <si>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令和5年10月1日現在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</si>
  <si>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令和5年11月1日現在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</si>
  <si>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令和5年12月1日現在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</si>
</sst>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indent="1"/>
    </xf>
    <xf numFmtId="38" fontId="4" fillId="0" borderId="5" xfId="1" applyFont="1" applyBorder="1" applyProtection="1">
      <alignment vertical="center"/>
      <protection locked="0"/>
    </xf>
    <xf numFmtId="38" fontId="4" fillId="0" borderId="6" xfId="1" applyFont="1" applyBorder="1" applyProtection="1">
      <alignment vertical="center"/>
      <protection locked="0"/>
    </xf>
    <xf numFmtId="38" fontId="4" fillId="0" borderId="7" xfId="1" applyFont="1" applyBorder="1">
      <alignment vertical="center"/>
    </xf>
    <xf numFmtId="38" fontId="4" fillId="0" borderId="8" xfId="1" applyFont="1" applyBorder="1" applyAlignment="1">
      <alignment horizontal="distributed" vertical="center" indent="1"/>
    </xf>
    <xf numFmtId="38" fontId="4" fillId="0" borderId="8" xfId="1" applyFont="1" applyBorder="1" applyProtection="1">
      <alignment vertical="center"/>
      <protection locked="0"/>
    </xf>
    <xf numFmtId="38" fontId="4" fillId="0" borderId="9" xfId="1" applyFont="1" applyBorder="1" applyProtection="1">
      <alignment vertical="center"/>
      <protection locked="0"/>
    </xf>
    <xf numFmtId="38" fontId="4" fillId="0" borderId="10" xfId="1" applyFont="1" applyBorder="1">
      <alignment vertical="center"/>
    </xf>
    <xf numFmtId="38" fontId="4" fillId="0" borderId="11" xfId="1" applyFont="1" applyBorder="1" applyAlignment="1">
      <alignment horizontal="distributed" vertical="center" indent="1"/>
    </xf>
    <xf numFmtId="38" fontId="4" fillId="0" borderId="11" xfId="1" applyFont="1" applyBorder="1" applyProtection="1">
      <alignment vertical="center"/>
      <protection locked="0"/>
    </xf>
    <xf numFmtId="38" fontId="4" fillId="0" borderId="12" xfId="1" applyFont="1" applyBorder="1" applyProtection="1">
      <alignment vertical="center"/>
      <protection locked="0"/>
    </xf>
    <xf numFmtId="38" fontId="4" fillId="0" borderId="13" xfId="1" applyFont="1" applyBorder="1">
      <alignment vertical="center"/>
    </xf>
    <xf numFmtId="38" fontId="4" fillId="0" borderId="14" xfId="1" applyFont="1" applyBorder="1" applyAlignment="1">
      <alignment horizontal="distributed" vertical="center" indent="1"/>
    </xf>
    <xf numFmtId="38" fontId="4" fillId="0" borderId="15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7" xfId="1" applyFont="1" applyBorder="1" applyAlignment="1">
      <alignment horizontal="distributed" vertical="center" indent="1"/>
    </xf>
    <xf numFmtId="38" fontId="4" fillId="0" borderId="18" xfId="1" applyFont="1" applyBorder="1" applyProtection="1">
      <alignment vertical="center"/>
      <protection locked="0"/>
    </xf>
    <xf numFmtId="38" fontId="4" fillId="0" borderId="17" xfId="1" applyFont="1" applyBorder="1" applyProtection="1">
      <alignment vertical="center"/>
      <protection locked="0"/>
    </xf>
    <xf numFmtId="38" fontId="4" fillId="0" borderId="19" xfId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8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20" xfId="1" applyFont="1" applyBorder="1" applyAlignment="1">
      <alignment horizontal="distributed" vertical="center" indent="1"/>
    </xf>
    <xf numFmtId="38" fontId="4" fillId="0" borderId="21" xfId="1" applyFont="1" applyBorder="1" applyProtection="1">
      <alignment vertical="center"/>
      <protection locked="0"/>
    </xf>
    <xf numFmtId="38" fontId="4" fillId="0" borderId="22" xfId="1" applyFont="1" applyBorder="1" applyAlignment="1">
      <alignment horizontal="distributed" vertical="center" indent="1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6" xfId="1" applyFont="1" applyBorder="1" applyAlignment="1">
      <alignment horizontal="distributed" vertical="center" indent="1"/>
    </xf>
    <xf numFmtId="38" fontId="4" fillId="0" borderId="12" xfId="1" applyFont="1" applyBorder="1" applyAlignment="1">
      <alignment horizontal="distributed" vertical="center" indent="1"/>
    </xf>
    <xf numFmtId="38" fontId="4" fillId="0" borderId="25" xfId="1" applyFont="1" applyBorder="1" applyAlignment="1">
      <alignment horizontal="distributed" vertical="center" indent="1"/>
    </xf>
    <xf numFmtId="38" fontId="4" fillId="0" borderId="25" xfId="1" applyFont="1" applyBorder="1" applyProtection="1">
      <alignment vertical="center"/>
      <protection locked="0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26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2" fillId="0" borderId="0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6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opLeftCell="A40" workbookViewId="0">
      <selection activeCell="G52" sqref="G52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4" t="s">
        <v>2</v>
      </c>
      <c r="C2" s="44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408</v>
      </c>
      <c r="D3" s="7">
        <v>455</v>
      </c>
      <c r="E3" s="7">
        <v>480</v>
      </c>
      <c r="F3" s="8">
        <f t="shared" ref="F3:F51" si="0">D3+E3</f>
        <v>935</v>
      </c>
    </row>
    <row r="4" spans="1:10" ht="15.75" customHeight="1" x14ac:dyDescent="0.15">
      <c r="A4" s="60"/>
      <c r="B4" s="9" t="s">
        <v>9</v>
      </c>
      <c r="C4" s="10">
        <v>233</v>
      </c>
      <c r="D4" s="11">
        <v>276</v>
      </c>
      <c r="E4" s="11">
        <v>286</v>
      </c>
      <c r="F4" s="12">
        <f t="shared" si="0"/>
        <v>562</v>
      </c>
    </row>
    <row r="5" spans="1:10" ht="15.75" customHeight="1" x14ac:dyDescent="0.15">
      <c r="A5" s="60"/>
      <c r="B5" s="13" t="s">
        <v>10</v>
      </c>
      <c r="C5" s="14">
        <v>511</v>
      </c>
      <c r="D5" s="15">
        <v>609</v>
      </c>
      <c r="E5" s="15">
        <v>632</v>
      </c>
      <c r="F5" s="16">
        <f t="shared" si="0"/>
        <v>1241</v>
      </c>
    </row>
    <row r="6" spans="1:10" ht="15.75" customHeight="1" x14ac:dyDescent="0.15">
      <c r="A6" s="60"/>
      <c r="B6" s="13" t="s">
        <v>11</v>
      </c>
      <c r="C6" s="14">
        <v>264</v>
      </c>
      <c r="D6" s="15">
        <v>309</v>
      </c>
      <c r="E6" s="15">
        <v>323</v>
      </c>
      <c r="F6" s="16">
        <f t="shared" si="0"/>
        <v>632</v>
      </c>
    </row>
    <row r="7" spans="1:10" ht="15.75" customHeight="1" x14ac:dyDescent="0.15">
      <c r="A7" s="60"/>
      <c r="B7" s="13" t="s">
        <v>12</v>
      </c>
      <c r="C7" s="14">
        <v>726</v>
      </c>
      <c r="D7" s="15">
        <v>834</v>
      </c>
      <c r="E7" s="15">
        <v>852</v>
      </c>
      <c r="F7" s="16">
        <f t="shared" si="0"/>
        <v>1686</v>
      </c>
    </row>
    <row r="8" spans="1:10" ht="15.75" customHeight="1" thickBot="1" x14ac:dyDescent="0.2">
      <c r="A8" s="61"/>
      <c r="B8" s="17" t="s">
        <v>13</v>
      </c>
      <c r="C8" s="18">
        <f>SUM(C3:C7)</f>
        <v>2142</v>
      </c>
      <c r="D8" s="19">
        <f>SUM(D3:D7)</f>
        <v>2483</v>
      </c>
      <c r="E8" s="19">
        <f>SUM(E3:E7)</f>
        <v>2573</v>
      </c>
      <c r="F8" s="20">
        <f t="shared" si="0"/>
        <v>5056</v>
      </c>
    </row>
    <row r="9" spans="1:10" ht="15.75" customHeight="1" x14ac:dyDescent="0.15">
      <c r="A9" s="59" t="s">
        <v>14</v>
      </c>
      <c r="B9" s="21" t="s">
        <v>15</v>
      </c>
      <c r="C9" s="22">
        <v>229</v>
      </c>
      <c r="D9" s="23">
        <v>268</v>
      </c>
      <c r="E9" s="22">
        <v>293</v>
      </c>
      <c r="F9" s="24">
        <f t="shared" si="0"/>
        <v>561</v>
      </c>
      <c r="J9" s="25"/>
    </row>
    <row r="10" spans="1:10" ht="15.75" customHeight="1" x14ac:dyDescent="0.15">
      <c r="A10" s="60"/>
      <c r="B10" s="13" t="s">
        <v>16</v>
      </c>
      <c r="C10" s="15">
        <v>790</v>
      </c>
      <c r="D10" s="14">
        <v>940</v>
      </c>
      <c r="E10" s="15">
        <v>923</v>
      </c>
      <c r="F10" s="16">
        <f t="shared" si="0"/>
        <v>1863</v>
      </c>
    </row>
    <row r="11" spans="1:10" ht="15.75" customHeight="1" x14ac:dyDescent="0.15">
      <c r="A11" s="60"/>
      <c r="B11" s="13" t="s">
        <v>17</v>
      </c>
      <c r="C11" s="15">
        <v>421</v>
      </c>
      <c r="D11" s="14">
        <v>502</v>
      </c>
      <c r="E11" s="15">
        <v>481</v>
      </c>
      <c r="F11" s="16">
        <f t="shared" si="0"/>
        <v>983</v>
      </c>
    </row>
    <row r="12" spans="1:10" ht="16.5" customHeight="1" thickBot="1" x14ac:dyDescent="0.2">
      <c r="A12" s="61"/>
      <c r="B12" s="17" t="s">
        <v>13</v>
      </c>
      <c r="C12" s="19">
        <f>SUM(C9:C11)</f>
        <v>1440</v>
      </c>
      <c r="D12" s="18">
        <f>SUM(D9:D11)</f>
        <v>1710</v>
      </c>
      <c r="E12" s="19">
        <f>SUM(E9:E11)</f>
        <v>1697</v>
      </c>
      <c r="F12" s="20">
        <f t="shared" si="0"/>
        <v>3407</v>
      </c>
    </row>
    <row r="13" spans="1:10" ht="15.75" customHeight="1" x14ac:dyDescent="0.15">
      <c r="A13" s="59" t="s">
        <v>18</v>
      </c>
      <c r="B13" s="21" t="s">
        <v>19</v>
      </c>
      <c r="C13" s="23">
        <v>8253</v>
      </c>
      <c r="D13" s="23">
        <v>9290</v>
      </c>
      <c r="E13" s="23">
        <v>9710</v>
      </c>
      <c r="F13" s="24">
        <f>D13+E13</f>
        <v>19000</v>
      </c>
    </row>
    <row r="14" spans="1:10" ht="15.75" customHeight="1" x14ac:dyDescent="0.15">
      <c r="A14" s="60"/>
      <c r="B14" s="13" t="s">
        <v>20</v>
      </c>
      <c r="C14" s="14">
        <v>561</v>
      </c>
      <c r="D14" s="14">
        <v>625</v>
      </c>
      <c r="E14" s="14">
        <v>699</v>
      </c>
      <c r="F14" s="16">
        <f>D14+E14</f>
        <v>1324</v>
      </c>
    </row>
    <row r="15" spans="1:10" ht="15.75" customHeight="1" x14ac:dyDescent="0.15">
      <c r="A15" s="60"/>
      <c r="B15" s="26" t="s">
        <v>21</v>
      </c>
      <c r="C15" s="10">
        <v>234</v>
      </c>
      <c r="D15" s="11">
        <v>263</v>
      </c>
      <c r="E15" s="11">
        <v>300</v>
      </c>
      <c r="F15" s="12">
        <f t="shared" si="0"/>
        <v>563</v>
      </c>
      <c r="H15" s="25"/>
    </row>
    <row r="16" spans="1:10" ht="15.75" customHeight="1" x14ac:dyDescent="0.15">
      <c r="A16" s="60"/>
      <c r="B16" s="27" t="s">
        <v>22</v>
      </c>
      <c r="C16" s="15">
        <v>131</v>
      </c>
      <c r="D16" s="15">
        <v>176</v>
      </c>
      <c r="E16" s="15">
        <v>175</v>
      </c>
      <c r="F16" s="16">
        <f t="shared" si="0"/>
        <v>351</v>
      </c>
    </row>
    <row r="17" spans="1:6" ht="15.75" customHeight="1" x14ac:dyDescent="0.15">
      <c r="A17" s="60"/>
      <c r="B17" s="28" t="s">
        <v>23</v>
      </c>
      <c r="C17" s="14">
        <v>119</v>
      </c>
      <c r="D17" s="15">
        <v>136</v>
      </c>
      <c r="E17" s="15">
        <v>137</v>
      </c>
      <c r="F17" s="16">
        <f t="shared" si="0"/>
        <v>273</v>
      </c>
    </row>
    <row r="18" spans="1:6" ht="15.75" customHeight="1" x14ac:dyDescent="0.15">
      <c r="A18" s="60"/>
      <c r="B18" s="28" t="s">
        <v>24</v>
      </c>
      <c r="C18" s="14">
        <v>125</v>
      </c>
      <c r="D18" s="15">
        <v>174</v>
      </c>
      <c r="E18" s="15">
        <v>171</v>
      </c>
      <c r="F18" s="16">
        <f t="shared" si="0"/>
        <v>345</v>
      </c>
    </row>
    <row r="19" spans="1:6" ht="15.75" customHeight="1" thickBot="1" x14ac:dyDescent="0.2">
      <c r="A19" s="61"/>
      <c r="B19" s="17" t="s">
        <v>13</v>
      </c>
      <c r="C19" s="18">
        <f>SUM(C13:C18)</f>
        <v>9423</v>
      </c>
      <c r="D19" s="19">
        <f>SUM(D13:D18)</f>
        <v>10664</v>
      </c>
      <c r="E19" s="19">
        <f>SUM(E13:E18)</f>
        <v>11192</v>
      </c>
      <c r="F19" s="20">
        <f t="shared" si="0"/>
        <v>21856</v>
      </c>
    </row>
    <row r="20" spans="1:6" ht="15.75" customHeight="1" x14ac:dyDescent="0.15">
      <c r="A20" s="59" t="s">
        <v>25</v>
      </c>
      <c r="B20" s="21" t="s">
        <v>26</v>
      </c>
      <c r="C20" s="23">
        <v>1642</v>
      </c>
      <c r="D20" s="22">
        <v>1942</v>
      </c>
      <c r="E20" s="22">
        <v>2033</v>
      </c>
      <c r="F20" s="24">
        <f t="shared" si="0"/>
        <v>3975</v>
      </c>
    </row>
    <row r="21" spans="1:6" ht="15.75" customHeight="1" x14ac:dyDescent="0.15">
      <c r="A21" s="60"/>
      <c r="B21" s="13" t="s">
        <v>27</v>
      </c>
      <c r="C21" s="14">
        <v>882</v>
      </c>
      <c r="D21" s="15">
        <v>983</v>
      </c>
      <c r="E21" s="15">
        <v>959</v>
      </c>
      <c r="F21" s="16">
        <f t="shared" si="0"/>
        <v>1942</v>
      </c>
    </row>
    <row r="22" spans="1:6" ht="15.75" customHeight="1" x14ac:dyDescent="0.15">
      <c r="A22" s="60"/>
      <c r="B22" s="9" t="s">
        <v>28</v>
      </c>
      <c r="C22" s="10">
        <v>266</v>
      </c>
      <c r="D22" s="11">
        <v>301</v>
      </c>
      <c r="E22" s="11">
        <v>312</v>
      </c>
      <c r="F22" s="12">
        <f t="shared" si="0"/>
        <v>613</v>
      </c>
    </row>
    <row r="23" spans="1:6" ht="15.75" customHeight="1" x14ac:dyDescent="0.15">
      <c r="A23" s="60"/>
      <c r="B23" s="13" t="s">
        <v>29</v>
      </c>
      <c r="C23" s="14">
        <v>182</v>
      </c>
      <c r="D23" s="15">
        <v>206</v>
      </c>
      <c r="E23" s="15">
        <v>225</v>
      </c>
      <c r="F23" s="16">
        <f t="shared" si="0"/>
        <v>431</v>
      </c>
    </row>
    <row r="24" spans="1:6" ht="15.75" customHeight="1" x14ac:dyDescent="0.15">
      <c r="A24" s="60"/>
      <c r="B24" s="29" t="s">
        <v>30</v>
      </c>
      <c r="C24" s="15">
        <v>261</v>
      </c>
      <c r="D24" s="30">
        <v>299</v>
      </c>
      <c r="E24" s="30">
        <v>298</v>
      </c>
      <c r="F24" s="12">
        <f t="shared" si="0"/>
        <v>597</v>
      </c>
    </row>
    <row r="25" spans="1:6" ht="15.75" customHeight="1" x14ac:dyDescent="0.15">
      <c r="A25" s="60"/>
      <c r="B25" s="13" t="s">
        <v>31</v>
      </c>
      <c r="C25" s="14">
        <v>180</v>
      </c>
      <c r="D25" s="15">
        <v>189</v>
      </c>
      <c r="E25" s="15">
        <v>179</v>
      </c>
      <c r="F25" s="16">
        <f t="shared" si="0"/>
        <v>368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3413</v>
      </c>
      <c r="D27" s="32">
        <f>SUM(D20:D26)</f>
        <v>3920</v>
      </c>
      <c r="E27" s="32">
        <f>SUM(E20:E26)</f>
        <v>4006</v>
      </c>
      <c r="F27" s="33">
        <f t="shared" si="0"/>
        <v>7926</v>
      </c>
    </row>
    <row r="28" spans="1:6" ht="15.75" customHeight="1" x14ac:dyDescent="0.15">
      <c r="A28" s="59" t="s">
        <v>33</v>
      </c>
      <c r="B28" s="21" t="s">
        <v>34</v>
      </c>
      <c r="C28" s="23">
        <v>418</v>
      </c>
      <c r="D28" s="22">
        <v>490</v>
      </c>
      <c r="E28" s="22">
        <v>467</v>
      </c>
      <c r="F28" s="24">
        <f t="shared" si="0"/>
        <v>957</v>
      </c>
    </row>
    <row r="29" spans="1:6" ht="15.75" customHeight="1" x14ac:dyDescent="0.15">
      <c r="A29" s="60"/>
      <c r="B29" s="13" t="s">
        <v>35</v>
      </c>
      <c r="C29" s="14">
        <v>90</v>
      </c>
      <c r="D29" s="15">
        <v>104</v>
      </c>
      <c r="E29" s="15">
        <v>97</v>
      </c>
      <c r="F29" s="16">
        <f t="shared" si="0"/>
        <v>201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52</v>
      </c>
      <c r="E30" s="15">
        <v>51</v>
      </c>
      <c r="F30" s="16">
        <f t="shared" si="0"/>
        <v>103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111</v>
      </c>
      <c r="E31" s="15">
        <v>109</v>
      </c>
      <c r="F31" s="16">
        <f>D31+E31</f>
        <v>220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669</v>
      </c>
      <c r="D33" s="32">
        <f>SUM(D28:D32)</f>
        <v>757</v>
      </c>
      <c r="E33" s="32">
        <f>SUM(E28:E32)</f>
        <v>724</v>
      </c>
      <c r="F33" s="33">
        <f t="shared" si="0"/>
        <v>1481</v>
      </c>
    </row>
    <row r="34" spans="1:6" ht="15.75" customHeight="1" x14ac:dyDescent="0.15">
      <c r="A34" s="59" t="s">
        <v>39</v>
      </c>
      <c r="B34" s="35" t="s">
        <v>40</v>
      </c>
      <c r="C34" s="6">
        <v>799</v>
      </c>
      <c r="D34" s="7">
        <v>876</v>
      </c>
      <c r="E34" s="7">
        <v>899</v>
      </c>
      <c r="F34" s="8">
        <f t="shared" si="0"/>
        <v>1775</v>
      </c>
    </row>
    <row r="35" spans="1:6" ht="15.75" customHeight="1" x14ac:dyDescent="0.15">
      <c r="A35" s="60"/>
      <c r="B35" s="36" t="s">
        <v>41</v>
      </c>
      <c r="C35" s="14">
        <v>719</v>
      </c>
      <c r="D35" s="15">
        <v>868</v>
      </c>
      <c r="E35" s="15">
        <v>899</v>
      </c>
      <c r="F35" s="16">
        <f t="shared" si="0"/>
        <v>1767</v>
      </c>
    </row>
    <row r="36" spans="1:6" ht="15.75" customHeight="1" x14ac:dyDescent="0.15">
      <c r="A36" s="60"/>
      <c r="B36" s="13" t="s">
        <v>42</v>
      </c>
      <c r="C36" s="14">
        <v>401</v>
      </c>
      <c r="D36" s="15">
        <v>462</v>
      </c>
      <c r="E36" s="15">
        <v>450</v>
      </c>
      <c r="F36" s="16">
        <f t="shared" si="0"/>
        <v>912</v>
      </c>
    </row>
    <row r="37" spans="1:6" ht="15.75" customHeight="1" thickBot="1" x14ac:dyDescent="0.2">
      <c r="A37" s="61"/>
      <c r="B37" s="17" t="s">
        <v>13</v>
      </c>
      <c r="C37" s="18">
        <f>SUM(C34:C36)</f>
        <v>1919</v>
      </c>
      <c r="D37" s="19">
        <f>SUM(D34:D36)</f>
        <v>2206</v>
      </c>
      <c r="E37" s="19">
        <f>SUM(E34:E36)</f>
        <v>2248</v>
      </c>
      <c r="F37" s="20">
        <f t="shared" si="0"/>
        <v>4454</v>
      </c>
    </row>
    <row r="38" spans="1:6" ht="15.75" customHeight="1" x14ac:dyDescent="0.15">
      <c r="A38" s="59" t="s">
        <v>43</v>
      </c>
      <c r="B38" s="35" t="s">
        <v>44</v>
      </c>
      <c r="C38" s="7">
        <v>73</v>
      </c>
      <c r="D38" s="7">
        <v>86</v>
      </c>
      <c r="E38" s="7">
        <v>97</v>
      </c>
      <c r="F38" s="8">
        <f t="shared" si="0"/>
        <v>183</v>
      </c>
    </row>
    <row r="39" spans="1:6" ht="15.75" customHeight="1" x14ac:dyDescent="0.15">
      <c r="A39" s="60"/>
      <c r="B39" s="37" t="s">
        <v>45</v>
      </c>
      <c r="C39" s="38">
        <v>400</v>
      </c>
      <c r="D39" s="38">
        <v>451</v>
      </c>
      <c r="E39" s="38">
        <v>460</v>
      </c>
      <c r="F39" s="12">
        <f t="shared" si="0"/>
        <v>911</v>
      </c>
    </row>
    <row r="40" spans="1:6" ht="15.75" customHeight="1" x14ac:dyDescent="0.15">
      <c r="A40" s="60"/>
      <c r="B40" s="13" t="s">
        <v>46</v>
      </c>
      <c r="C40" s="14">
        <v>112</v>
      </c>
      <c r="D40" s="15">
        <v>135</v>
      </c>
      <c r="E40" s="15">
        <v>130</v>
      </c>
      <c r="F40" s="16">
        <f t="shared" si="0"/>
        <v>265</v>
      </c>
    </row>
    <row r="41" spans="1:6" ht="15.75" customHeight="1" x14ac:dyDescent="0.15">
      <c r="A41" s="60"/>
      <c r="B41" s="13" t="s">
        <v>47</v>
      </c>
      <c r="C41" s="14">
        <v>338</v>
      </c>
      <c r="D41" s="15">
        <v>368</v>
      </c>
      <c r="E41" s="15">
        <v>384</v>
      </c>
      <c r="F41" s="16">
        <f t="shared" si="0"/>
        <v>752</v>
      </c>
    </row>
    <row r="42" spans="1:6" ht="15.75" customHeight="1" thickBot="1" x14ac:dyDescent="0.2">
      <c r="A42" s="61"/>
      <c r="B42" s="31" t="s">
        <v>13</v>
      </c>
      <c r="C42" s="34">
        <f>SUM(C38:C41)</f>
        <v>923</v>
      </c>
      <c r="D42" s="32">
        <f>SUM(D38:D41)</f>
        <v>1040</v>
      </c>
      <c r="E42" s="32">
        <f>SUM(E38:E41)</f>
        <v>1071</v>
      </c>
      <c r="F42" s="33">
        <f t="shared" si="0"/>
        <v>2111</v>
      </c>
    </row>
    <row r="43" spans="1:6" ht="15.75" customHeight="1" x14ac:dyDescent="0.15">
      <c r="A43" s="59" t="s">
        <v>48</v>
      </c>
      <c r="B43" s="21" t="s">
        <v>49</v>
      </c>
      <c r="C43" s="23">
        <v>171</v>
      </c>
      <c r="D43" s="22">
        <v>195</v>
      </c>
      <c r="E43" s="22">
        <v>217</v>
      </c>
      <c r="F43" s="24">
        <f t="shared" si="0"/>
        <v>412</v>
      </c>
    </row>
    <row r="44" spans="1:6" ht="15.75" customHeight="1" x14ac:dyDescent="0.15">
      <c r="A44" s="62"/>
      <c r="B44" s="13" t="s">
        <v>50</v>
      </c>
      <c r="C44" s="14">
        <v>307</v>
      </c>
      <c r="D44" s="15">
        <v>358</v>
      </c>
      <c r="E44" s="15">
        <v>365</v>
      </c>
      <c r="F44" s="16">
        <f t="shared" si="0"/>
        <v>723</v>
      </c>
    </row>
    <row r="45" spans="1:6" ht="15.75" customHeight="1" x14ac:dyDescent="0.15">
      <c r="A45" s="62"/>
      <c r="B45" s="9" t="s">
        <v>51</v>
      </c>
      <c r="C45" s="10">
        <v>1158</v>
      </c>
      <c r="D45" s="11">
        <v>1313</v>
      </c>
      <c r="E45" s="11">
        <v>1428</v>
      </c>
      <c r="F45" s="12">
        <f t="shared" si="0"/>
        <v>2741</v>
      </c>
    </row>
    <row r="46" spans="1:6" ht="15.75" customHeight="1" x14ac:dyDescent="0.15">
      <c r="A46" s="62"/>
      <c r="B46" s="13" t="s">
        <v>52</v>
      </c>
      <c r="C46" s="14">
        <v>623</v>
      </c>
      <c r="D46" s="15">
        <v>501</v>
      </c>
      <c r="E46" s="15">
        <v>538</v>
      </c>
      <c r="F46" s="16">
        <f t="shared" si="0"/>
        <v>1039</v>
      </c>
    </row>
    <row r="47" spans="1:6" ht="15.75" customHeight="1" x14ac:dyDescent="0.15">
      <c r="A47" s="62"/>
      <c r="B47" s="9" t="s">
        <v>53</v>
      </c>
      <c r="C47" s="10">
        <v>283</v>
      </c>
      <c r="D47" s="11">
        <v>324</v>
      </c>
      <c r="E47" s="11">
        <v>353</v>
      </c>
      <c r="F47" s="12">
        <f t="shared" si="0"/>
        <v>677</v>
      </c>
    </row>
    <row r="48" spans="1:6" ht="15.75" customHeight="1" x14ac:dyDescent="0.15">
      <c r="A48" s="62"/>
      <c r="B48" s="13" t="s">
        <v>44</v>
      </c>
      <c r="C48" s="14">
        <v>94</v>
      </c>
      <c r="D48" s="15">
        <v>111</v>
      </c>
      <c r="E48" s="15">
        <v>113</v>
      </c>
      <c r="F48" s="16">
        <f t="shared" si="0"/>
        <v>224</v>
      </c>
    </row>
    <row r="49" spans="1:6" ht="15.75" customHeight="1" x14ac:dyDescent="0.15">
      <c r="A49" s="62"/>
      <c r="B49" s="13" t="s">
        <v>54</v>
      </c>
      <c r="C49" s="15">
        <v>748</v>
      </c>
      <c r="D49" s="15">
        <v>833</v>
      </c>
      <c r="E49" s="15">
        <v>899</v>
      </c>
      <c r="F49" s="16">
        <f t="shared" si="0"/>
        <v>1732</v>
      </c>
    </row>
    <row r="50" spans="1:6" ht="15.75" customHeight="1" thickBot="1" x14ac:dyDescent="0.2">
      <c r="A50" s="63"/>
      <c r="B50" s="31" t="s">
        <v>13</v>
      </c>
      <c r="C50" s="32">
        <f>SUM(C43:C49)</f>
        <v>3384</v>
      </c>
      <c r="D50" s="32">
        <f>SUM(D43:D49)</f>
        <v>3635</v>
      </c>
      <c r="E50" s="32">
        <f>SUM(E43:E49)</f>
        <v>3913</v>
      </c>
      <c r="F50" s="33">
        <f t="shared" si="0"/>
        <v>7548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23313</v>
      </c>
      <c r="D51" s="40">
        <f>SUM(D8,D12,D19,D27,D33,D37,D42,D50)</f>
        <v>26415</v>
      </c>
      <c r="E51" s="40">
        <f>SUM(E8,E12,E19,E27,E33,E37,E42,E50)</f>
        <v>27424</v>
      </c>
      <c r="F51" s="41">
        <f t="shared" si="0"/>
        <v>53839</v>
      </c>
    </row>
    <row r="52" spans="1:6" ht="15.75" customHeight="1" x14ac:dyDescent="0.15">
      <c r="A52" s="42"/>
      <c r="B52" s="42"/>
      <c r="C52" s="66" t="s">
        <v>59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7DB8B-BA34-4BC7-9A02-54BF8841C1EB}">
  <sheetPr>
    <pageSetUpPr fitToPage="1"/>
  </sheetPr>
  <dimension ref="A1:F57"/>
  <sheetViews>
    <sheetView workbookViewId="0">
      <selection activeCell="M19" sqref="M19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6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6" ht="15.75" customHeight="1" thickBot="1" x14ac:dyDescent="0.2">
      <c r="A2" s="2" t="s">
        <v>1</v>
      </c>
      <c r="B2" s="54" t="s">
        <v>2</v>
      </c>
      <c r="C2" s="54" t="s">
        <v>3</v>
      </c>
      <c r="D2" s="3" t="s">
        <v>4</v>
      </c>
      <c r="E2" s="3" t="s">
        <v>5</v>
      </c>
      <c r="F2" s="4" t="s">
        <v>6</v>
      </c>
    </row>
    <row r="3" spans="1:6" ht="15.75" customHeight="1" x14ac:dyDescent="0.15">
      <c r="A3" s="59" t="s">
        <v>7</v>
      </c>
      <c r="B3" s="5" t="s">
        <v>8</v>
      </c>
      <c r="C3" s="6">
        <v>401</v>
      </c>
      <c r="D3" s="7">
        <v>441</v>
      </c>
      <c r="E3" s="7">
        <v>473</v>
      </c>
      <c r="F3" s="8">
        <f t="shared" ref="F3:F51" si="0">D3+E3</f>
        <v>914</v>
      </c>
    </row>
    <row r="4" spans="1:6" ht="15.75" customHeight="1" x14ac:dyDescent="0.15">
      <c r="A4" s="60"/>
      <c r="B4" s="9" t="s">
        <v>9</v>
      </c>
      <c r="C4" s="10">
        <v>234</v>
      </c>
      <c r="D4" s="11">
        <v>275</v>
      </c>
      <c r="E4" s="11">
        <v>280</v>
      </c>
      <c r="F4" s="12">
        <f t="shared" si="0"/>
        <v>555</v>
      </c>
    </row>
    <row r="5" spans="1:6" ht="15.75" customHeight="1" x14ac:dyDescent="0.15">
      <c r="A5" s="60"/>
      <c r="B5" s="13" t="s">
        <v>10</v>
      </c>
      <c r="C5" s="14">
        <v>505</v>
      </c>
      <c r="D5" s="15">
        <v>604</v>
      </c>
      <c r="E5" s="15">
        <v>613</v>
      </c>
      <c r="F5" s="16">
        <f t="shared" si="0"/>
        <v>1217</v>
      </c>
    </row>
    <row r="6" spans="1:6" ht="15.75" customHeight="1" x14ac:dyDescent="0.15">
      <c r="A6" s="60"/>
      <c r="B6" s="13" t="s">
        <v>11</v>
      </c>
      <c r="C6" s="14">
        <v>273</v>
      </c>
      <c r="D6" s="15">
        <v>317</v>
      </c>
      <c r="E6" s="15">
        <v>332</v>
      </c>
      <c r="F6" s="16">
        <f t="shared" si="0"/>
        <v>649</v>
      </c>
    </row>
    <row r="7" spans="1:6" ht="15.75" customHeight="1" x14ac:dyDescent="0.15">
      <c r="A7" s="60"/>
      <c r="B7" s="13" t="s">
        <v>12</v>
      </c>
      <c r="C7" s="14">
        <v>736</v>
      </c>
      <c r="D7" s="15">
        <v>830</v>
      </c>
      <c r="E7" s="15">
        <v>864</v>
      </c>
      <c r="F7" s="16">
        <f t="shared" si="0"/>
        <v>1694</v>
      </c>
    </row>
    <row r="8" spans="1:6" ht="15.75" customHeight="1" thickBot="1" x14ac:dyDescent="0.2">
      <c r="A8" s="61"/>
      <c r="B8" s="17" t="s">
        <v>13</v>
      </c>
      <c r="C8" s="18">
        <f>SUM(C3:C7)</f>
        <v>2149</v>
      </c>
      <c r="D8" s="19">
        <f>SUM(D3:D7)</f>
        <v>2467</v>
      </c>
      <c r="E8" s="19">
        <f>SUM(E3:E7)</f>
        <v>2562</v>
      </c>
      <c r="F8" s="20">
        <f t="shared" si="0"/>
        <v>5029</v>
      </c>
    </row>
    <row r="9" spans="1:6" ht="15.75" customHeight="1" x14ac:dyDescent="0.15">
      <c r="A9" s="59" t="s">
        <v>14</v>
      </c>
      <c r="B9" s="21" t="s">
        <v>15</v>
      </c>
      <c r="C9" s="22">
        <v>227</v>
      </c>
      <c r="D9" s="23">
        <v>261</v>
      </c>
      <c r="E9" s="22">
        <v>289</v>
      </c>
      <c r="F9" s="24">
        <f t="shared" si="0"/>
        <v>550</v>
      </c>
    </row>
    <row r="10" spans="1:6" ht="15.75" customHeight="1" x14ac:dyDescent="0.15">
      <c r="A10" s="60"/>
      <c r="B10" s="13" t="s">
        <v>16</v>
      </c>
      <c r="C10" s="15">
        <v>789</v>
      </c>
      <c r="D10" s="14">
        <v>926</v>
      </c>
      <c r="E10" s="15">
        <v>918</v>
      </c>
      <c r="F10" s="16">
        <f t="shared" si="0"/>
        <v>1844</v>
      </c>
    </row>
    <row r="11" spans="1:6" ht="15.75" customHeight="1" x14ac:dyDescent="0.15">
      <c r="A11" s="60"/>
      <c r="B11" s="13" t="s">
        <v>17</v>
      </c>
      <c r="C11" s="15">
        <v>420</v>
      </c>
      <c r="D11" s="14">
        <v>497</v>
      </c>
      <c r="E11" s="15">
        <v>469</v>
      </c>
      <c r="F11" s="16">
        <f t="shared" si="0"/>
        <v>966</v>
      </c>
    </row>
    <row r="12" spans="1:6" ht="16.5" customHeight="1" thickBot="1" x14ac:dyDescent="0.2">
      <c r="A12" s="61"/>
      <c r="B12" s="17" t="s">
        <v>13</v>
      </c>
      <c r="C12" s="19">
        <f>SUM(C9:C11)</f>
        <v>1436</v>
      </c>
      <c r="D12" s="18">
        <f>SUM(D9:D11)</f>
        <v>1684</v>
      </c>
      <c r="E12" s="19">
        <f>SUM(E9:E11)</f>
        <v>1676</v>
      </c>
      <c r="F12" s="20">
        <f t="shared" si="0"/>
        <v>3360</v>
      </c>
    </row>
    <row r="13" spans="1:6" ht="15.75" customHeight="1" x14ac:dyDescent="0.15">
      <c r="A13" s="59" t="s">
        <v>18</v>
      </c>
      <c r="B13" s="21" t="s">
        <v>19</v>
      </c>
      <c r="C13" s="23">
        <v>8339</v>
      </c>
      <c r="D13" s="23">
        <v>9315</v>
      </c>
      <c r="E13" s="23">
        <v>9676</v>
      </c>
      <c r="F13" s="24">
        <f>D13+E13</f>
        <v>18991</v>
      </c>
    </row>
    <row r="14" spans="1:6" ht="15.75" customHeight="1" x14ac:dyDescent="0.15">
      <c r="A14" s="60"/>
      <c r="B14" s="13" t="s">
        <v>20</v>
      </c>
      <c r="C14" s="14">
        <v>561</v>
      </c>
      <c r="D14" s="14">
        <v>618</v>
      </c>
      <c r="E14" s="14">
        <v>697</v>
      </c>
      <c r="F14" s="16">
        <f>D14+E14</f>
        <v>1315</v>
      </c>
    </row>
    <row r="15" spans="1:6" ht="15.75" customHeight="1" x14ac:dyDescent="0.15">
      <c r="A15" s="60"/>
      <c r="B15" s="26" t="s">
        <v>21</v>
      </c>
      <c r="C15" s="10">
        <v>247</v>
      </c>
      <c r="D15" s="11">
        <v>270</v>
      </c>
      <c r="E15" s="11">
        <v>301</v>
      </c>
      <c r="F15" s="12">
        <f t="shared" si="0"/>
        <v>571</v>
      </c>
    </row>
    <row r="16" spans="1:6" ht="15.75" customHeight="1" x14ac:dyDescent="0.15">
      <c r="A16" s="60"/>
      <c r="B16" s="27" t="s">
        <v>22</v>
      </c>
      <c r="C16" s="15">
        <v>129</v>
      </c>
      <c r="D16" s="15">
        <v>171</v>
      </c>
      <c r="E16" s="15">
        <v>178</v>
      </c>
      <c r="F16" s="16">
        <f t="shared" si="0"/>
        <v>349</v>
      </c>
    </row>
    <row r="17" spans="1:6" ht="15.75" customHeight="1" x14ac:dyDescent="0.15">
      <c r="A17" s="60"/>
      <c r="B17" s="28" t="s">
        <v>23</v>
      </c>
      <c r="C17" s="14">
        <v>118</v>
      </c>
      <c r="D17" s="15">
        <v>138</v>
      </c>
      <c r="E17" s="15">
        <v>133</v>
      </c>
      <c r="F17" s="16">
        <f t="shared" si="0"/>
        <v>271</v>
      </c>
    </row>
    <row r="18" spans="1:6" ht="15.75" customHeight="1" x14ac:dyDescent="0.15">
      <c r="A18" s="60"/>
      <c r="B18" s="28" t="s">
        <v>24</v>
      </c>
      <c r="C18" s="14">
        <v>131</v>
      </c>
      <c r="D18" s="15">
        <v>186</v>
      </c>
      <c r="E18" s="15">
        <v>175</v>
      </c>
      <c r="F18" s="16">
        <f t="shared" si="0"/>
        <v>361</v>
      </c>
    </row>
    <row r="19" spans="1:6" ht="15.75" customHeight="1" thickBot="1" x14ac:dyDescent="0.2">
      <c r="A19" s="61"/>
      <c r="B19" s="17" t="s">
        <v>13</v>
      </c>
      <c r="C19" s="18">
        <f>SUM(C13:C18)</f>
        <v>9525</v>
      </c>
      <c r="D19" s="19">
        <f>SUM(D13:D18)</f>
        <v>10698</v>
      </c>
      <c r="E19" s="19">
        <f>SUM(E13:E18)</f>
        <v>11160</v>
      </c>
      <c r="F19" s="20">
        <f t="shared" si="0"/>
        <v>21858</v>
      </c>
    </row>
    <row r="20" spans="1:6" ht="15.75" customHeight="1" x14ac:dyDescent="0.15">
      <c r="A20" s="59" t="s">
        <v>25</v>
      </c>
      <c r="B20" s="21" t="s">
        <v>26</v>
      </c>
      <c r="C20" s="23">
        <v>1665</v>
      </c>
      <c r="D20" s="22">
        <v>1953</v>
      </c>
      <c r="E20" s="22">
        <v>2037</v>
      </c>
      <c r="F20" s="24">
        <f t="shared" si="0"/>
        <v>3990</v>
      </c>
    </row>
    <row r="21" spans="1:6" ht="15.75" customHeight="1" x14ac:dyDescent="0.15">
      <c r="A21" s="60"/>
      <c r="B21" s="13" t="s">
        <v>27</v>
      </c>
      <c r="C21" s="14">
        <v>884</v>
      </c>
      <c r="D21" s="15">
        <v>994</v>
      </c>
      <c r="E21" s="15">
        <v>943</v>
      </c>
      <c r="F21" s="16">
        <f t="shared" si="0"/>
        <v>1937</v>
      </c>
    </row>
    <row r="22" spans="1:6" ht="15.75" customHeight="1" x14ac:dyDescent="0.15">
      <c r="A22" s="60"/>
      <c r="B22" s="9" t="s">
        <v>28</v>
      </c>
      <c r="C22" s="10">
        <v>265</v>
      </c>
      <c r="D22" s="11">
        <v>291</v>
      </c>
      <c r="E22" s="11">
        <v>306</v>
      </c>
      <c r="F22" s="12">
        <f t="shared" si="0"/>
        <v>597</v>
      </c>
    </row>
    <row r="23" spans="1:6" ht="15.75" customHeight="1" x14ac:dyDescent="0.15">
      <c r="A23" s="60"/>
      <c r="B23" s="13" t="s">
        <v>29</v>
      </c>
      <c r="C23" s="14">
        <v>188</v>
      </c>
      <c r="D23" s="15">
        <v>211</v>
      </c>
      <c r="E23" s="15">
        <v>230</v>
      </c>
      <c r="F23" s="16">
        <f t="shared" si="0"/>
        <v>441</v>
      </c>
    </row>
    <row r="24" spans="1:6" ht="15.75" customHeight="1" x14ac:dyDescent="0.15">
      <c r="A24" s="60"/>
      <c r="B24" s="29" t="s">
        <v>30</v>
      </c>
      <c r="C24" s="15">
        <v>261</v>
      </c>
      <c r="D24" s="30">
        <v>293</v>
      </c>
      <c r="E24" s="30">
        <v>296</v>
      </c>
      <c r="F24" s="12">
        <f t="shared" si="0"/>
        <v>589</v>
      </c>
    </row>
    <row r="25" spans="1:6" ht="15.75" customHeight="1" x14ac:dyDescent="0.15">
      <c r="A25" s="60"/>
      <c r="B25" s="13" t="s">
        <v>31</v>
      </c>
      <c r="C25" s="14">
        <v>190</v>
      </c>
      <c r="D25" s="15">
        <v>198</v>
      </c>
      <c r="E25" s="15">
        <v>183</v>
      </c>
      <c r="F25" s="16">
        <f t="shared" si="0"/>
        <v>381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3453</v>
      </c>
      <c r="D27" s="32">
        <f>SUM(D20:D26)</f>
        <v>3940</v>
      </c>
      <c r="E27" s="32">
        <f>SUM(E20:E26)</f>
        <v>3995</v>
      </c>
      <c r="F27" s="33">
        <f t="shared" si="0"/>
        <v>7935</v>
      </c>
    </row>
    <row r="28" spans="1:6" ht="15.75" customHeight="1" x14ac:dyDescent="0.15">
      <c r="A28" s="59" t="s">
        <v>33</v>
      </c>
      <c r="B28" s="21" t="s">
        <v>34</v>
      </c>
      <c r="C28" s="23">
        <v>419</v>
      </c>
      <c r="D28" s="22">
        <v>480</v>
      </c>
      <c r="E28" s="22">
        <v>462</v>
      </c>
      <c r="F28" s="24">
        <f t="shared" si="0"/>
        <v>942</v>
      </c>
    </row>
    <row r="29" spans="1:6" ht="15.75" customHeight="1" x14ac:dyDescent="0.15">
      <c r="A29" s="60"/>
      <c r="B29" s="13" t="s">
        <v>35</v>
      </c>
      <c r="C29" s="14">
        <v>89</v>
      </c>
      <c r="D29" s="15">
        <v>100</v>
      </c>
      <c r="E29" s="15">
        <v>95</v>
      </c>
      <c r="F29" s="16">
        <f t="shared" si="0"/>
        <v>195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50</v>
      </c>
      <c r="E30" s="15">
        <v>51</v>
      </c>
      <c r="F30" s="16">
        <f t="shared" si="0"/>
        <v>101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111</v>
      </c>
      <c r="E31" s="15">
        <v>106</v>
      </c>
      <c r="F31" s="16">
        <f>D31+E31</f>
        <v>217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669</v>
      </c>
      <c r="D33" s="32">
        <f>SUM(D28:D32)</f>
        <v>741</v>
      </c>
      <c r="E33" s="32">
        <f>SUM(E28:E32)</f>
        <v>714</v>
      </c>
      <c r="F33" s="33">
        <f t="shared" si="0"/>
        <v>1455</v>
      </c>
    </row>
    <row r="34" spans="1:6" ht="15.75" customHeight="1" x14ac:dyDescent="0.15">
      <c r="A34" s="59" t="s">
        <v>39</v>
      </c>
      <c r="B34" s="35" t="s">
        <v>40</v>
      </c>
      <c r="C34" s="6">
        <v>800</v>
      </c>
      <c r="D34" s="7">
        <v>864</v>
      </c>
      <c r="E34" s="7">
        <v>891</v>
      </c>
      <c r="F34" s="8">
        <f t="shared" si="0"/>
        <v>1755</v>
      </c>
    </row>
    <row r="35" spans="1:6" ht="15.75" customHeight="1" x14ac:dyDescent="0.15">
      <c r="A35" s="60"/>
      <c r="B35" s="36" t="s">
        <v>41</v>
      </c>
      <c r="C35" s="14">
        <v>721</v>
      </c>
      <c r="D35" s="15">
        <v>845</v>
      </c>
      <c r="E35" s="15">
        <v>886</v>
      </c>
      <c r="F35" s="16">
        <f t="shared" si="0"/>
        <v>1731</v>
      </c>
    </row>
    <row r="36" spans="1:6" ht="15.75" customHeight="1" x14ac:dyDescent="0.15">
      <c r="A36" s="60"/>
      <c r="B36" s="13" t="s">
        <v>42</v>
      </c>
      <c r="C36" s="14">
        <v>395</v>
      </c>
      <c r="D36" s="15">
        <v>452</v>
      </c>
      <c r="E36" s="15">
        <v>429</v>
      </c>
      <c r="F36" s="16">
        <f t="shared" si="0"/>
        <v>881</v>
      </c>
    </row>
    <row r="37" spans="1:6" ht="15.75" customHeight="1" thickBot="1" x14ac:dyDescent="0.2">
      <c r="A37" s="61"/>
      <c r="B37" s="17" t="s">
        <v>13</v>
      </c>
      <c r="C37" s="18">
        <f>SUM(C34:C36)</f>
        <v>1916</v>
      </c>
      <c r="D37" s="19">
        <f>SUM(D34:D36)</f>
        <v>2161</v>
      </c>
      <c r="E37" s="19">
        <f>SUM(E34:E36)</f>
        <v>2206</v>
      </c>
      <c r="F37" s="20">
        <f t="shared" si="0"/>
        <v>4367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86</v>
      </c>
      <c r="E38" s="7">
        <v>96</v>
      </c>
      <c r="F38" s="8">
        <f t="shared" si="0"/>
        <v>182</v>
      </c>
    </row>
    <row r="39" spans="1:6" ht="15.75" customHeight="1" x14ac:dyDescent="0.15">
      <c r="A39" s="60"/>
      <c r="B39" s="37" t="s">
        <v>45</v>
      </c>
      <c r="C39" s="38">
        <v>403</v>
      </c>
      <c r="D39" s="38">
        <v>453</v>
      </c>
      <c r="E39" s="38">
        <v>450</v>
      </c>
      <c r="F39" s="12">
        <f t="shared" si="0"/>
        <v>903</v>
      </c>
    </row>
    <row r="40" spans="1:6" ht="15.75" customHeight="1" x14ac:dyDescent="0.15">
      <c r="A40" s="60"/>
      <c r="B40" s="13" t="s">
        <v>46</v>
      </c>
      <c r="C40" s="14">
        <v>115</v>
      </c>
      <c r="D40" s="15">
        <v>133</v>
      </c>
      <c r="E40" s="15">
        <v>133</v>
      </c>
      <c r="F40" s="16">
        <f t="shared" si="0"/>
        <v>266</v>
      </c>
    </row>
    <row r="41" spans="1:6" ht="15.75" customHeight="1" x14ac:dyDescent="0.15">
      <c r="A41" s="60"/>
      <c r="B41" s="13" t="s">
        <v>47</v>
      </c>
      <c r="C41" s="14">
        <v>337</v>
      </c>
      <c r="D41" s="15">
        <v>355</v>
      </c>
      <c r="E41" s="15">
        <v>379</v>
      </c>
      <c r="F41" s="16">
        <f t="shared" si="0"/>
        <v>734</v>
      </c>
    </row>
    <row r="42" spans="1:6" ht="15.75" customHeight="1" thickBot="1" x14ac:dyDescent="0.2">
      <c r="A42" s="61"/>
      <c r="B42" s="31" t="s">
        <v>13</v>
      </c>
      <c r="C42" s="34">
        <f>SUM(C38:C41)</f>
        <v>926</v>
      </c>
      <c r="D42" s="32">
        <f>SUM(D38:D41)</f>
        <v>1027</v>
      </c>
      <c r="E42" s="32">
        <f>SUM(E38:E41)</f>
        <v>1058</v>
      </c>
      <c r="F42" s="33">
        <f t="shared" si="0"/>
        <v>2085</v>
      </c>
    </row>
    <row r="43" spans="1:6" ht="15.75" customHeight="1" x14ac:dyDescent="0.15">
      <c r="A43" s="59" t="s">
        <v>48</v>
      </c>
      <c r="B43" s="21" t="s">
        <v>49</v>
      </c>
      <c r="C43" s="23">
        <v>169</v>
      </c>
      <c r="D43" s="22">
        <v>186</v>
      </c>
      <c r="E43" s="22">
        <v>213</v>
      </c>
      <c r="F43" s="24">
        <f t="shared" si="0"/>
        <v>399</v>
      </c>
    </row>
    <row r="44" spans="1:6" ht="15.75" customHeight="1" x14ac:dyDescent="0.15">
      <c r="A44" s="62"/>
      <c r="B44" s="13" t="s">
        <v>50</v>
      </c>
      <c r="C44" s="14">
        <v>309</v>
      </c>
      <c r="D44" s="15">
        <v>354</v>
      </c>
      <c r="E44" s="15">
        <v>362</v>
      </c>
      <c r="F44" s="16">
        <f t="shared" si="0"/>
        <v>716</v>
      </c>
    </row>
    <row r="45" spans="1:6" ht="15.75" customHeight="1" x14ac:dyDescent="0.15">
      <c r="A45" s="62"/>
      <c r="B45" s="9" t="s">
        <v>51</v>
      </c>
      <c r="C45" s="10">
        <v>1157</v>
      </c>
      <c r="D45" s="11">
        <v>1311</v>
      </c>
      <c r="E45" s="11">
        <v>1408</v>
      </c>
      <c r="F45" s="12">
        <f t="shared" si="0"/>
        <v>2719</v>
      </c>
    </row>
    <row r="46" spans="1:6" ht="15.75" customHeight="1" x14ac:dyDescent="0.15">
      <c r="A46" s="62"/>
      <c r="B46" s="13" t="s">
        <v>52</v>
      </c>
      <c r="C46" s="14">
        <v>621</v>
      </c>
      <c r="D46" s="15">
        <v>498</v>
      </c>
      <c r="E46" s="15">
        <v>540</v>
      </c>
      <c r="F46" s="16">
        <f t="shared" si="0"/>
        <v>1038</v>
      </c>
    </row>
    <row r="47" spans="1:6" ht="15.75" customHeight="1" x14ac:dyDescent="0.15">
      <c r="A47" s="62"/>
      <c r="B47" s="9" t="s">
        <v>53</v>
      </c>
      <c r="C47" s="10">
        <v>283</v>
      </c>
      <c r="D47" s="11">
        <v>325</v>
      </c>
      <c r="E47" s="11">
        <v>346</v>
      </c>
      <c r="F47" s="12">
        <f t="shared" si="0"/>
        <v>671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108</v>
      </c>
      <c r="E48" s="15">
        <v>109</v>
      </c>
      <c r="F48" s="16">
        <f t="shared" si="0"/>
        <v>217</v>
      </c>
    </row>
    <row r="49" spans="1:6" ht="15.75" customHeight="1" x14ac:dyDescent="0.15">
      <c r="A49" s="62"/>
      <c r="B49" s="13" t="s">
        <v>54</v>
      </c>
      <c r="C49" s="15">
        <v>762</v>
      </c>
      <c r="D49" s="15">
        <v>831</v>
      </c>
      <c r="E49" s="15">
        <v>876</v>
      </c>
      <c r="F49" s="16">
        <f t="shared" si="0"/>
        <v>1707</v>
      </c>
    </row>
    <row r="50" spans="1:6" ht="15.75" customHeight="1" thickBot="1" x14ac:dyDescent="0.2">
      <c r="A50" s="63"/>
      <c r="B50" s="31" t="s">
        <v>13</v>
      </c>
      <c r="C50" s="32">
        <f>SUM(C43:C49)</f>
        <v>3394</v>
      </c>
      <c r="D50" s="32">
        <f>SUM(D43:D49)</f>
        <v>3613</v>
      </c>
      <c r="E50" s="32">
        <f>SUM(E43:E49)</f>
        <v>3854</v>
      </c>
      <c r="F50" s="33">
        <f t="shared" si="0"/>
        <v>7467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23468</v>
      </c>
      <c r="D51" s="40">
        <f>SUM(D8,D12,D19,D27,D33,D37,D42,D50)</f>
        <v>26331</v>
      </c>
      <c r="E51" s="40">
        <f>SUM(E8,E12,E19,E27,E33,E37,E42,E50)</f>
        <v>27225</v>
      </c>
      <c r="F51" s="41">
        <f t="shared" si="0"/>
        <v>53556</v>
      </c>
    </row>
    <row r="52" spans="1:6" ht="15.75" customHeight="1" x14ac:dyDescent="0.15">
      <c r="A52" s="42"/>
      <c r="B52" s="42"/>
      <c r="C52" s="66" t="s">
        <v>67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066E0-9BD5-40D8-87A5-3493FA393DDD}">
  <sheetPr>
    <pageSetUpPr fitToPage="1"/>
  </sheetPr>
  <dimension ref="A1:J57"/>
  <sheetViews>
    <sheetView workbookViewId="0">
      <selection activeCell="G54" sqref="G54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3" t="s">
        <v>2</v>
      </c>
      <c r="C2" s="53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400</v>
      </c>
      <c r="D3" s="7">
        <v>439</v>
      </c>
      <c r="E3" s="7">
        <v>471</v>
      </c>
      <c r="F3" s="8">
        <f t="shared" ref="F3:F51" si="0">D3+E3</f>
        <v>910</v>
      </c>
    </row>
    <row r="4" spans="1:10" ht="15.75" customHeight="1" x14ac:dyDescent="0.15">
      <c r="A4" s="60"/>
      <c r="B4" s="9" t="s">
        <v>9</v>
      </c>
      <c r="C4" s="10">
        <v>233</v>
      </c>
      <c r="D4" s="11">
        <v>273</v>
      </c>
      <c r="E4" s="11">
        <v>280</v>
      </c>
      <c r="F4" s="12">
        <f t="shared" si="0"/>
        <v>553</v>
      </c>
    </row>
    <row r="5" spans="1:10" ht="15.75" customHeight="1" x14ac:dyDescent="0.15">
      <c r="A5" s="60"/>
      <c r="B5" s="13" t="s">
        <v>10</v>
      </c>
      <c r="C5" s="14">
        <v>507</v>
      </c>
      <c r="D5" s="15">
        <v>606</v>
      </c>
      <c r="E5" s="15">
        <v>615</v>
      </c>
      <c r="F5" s="16">
        <f t="shared" si="0"/>
        <v>1221</v>
      </c>
    </row>
    <row r="6" spans="1:10" ht="15.75" customHeight="1" x14ac:dyDescent="0.15">
      <c r="A6" s="60"/>
      <c r="B6" s="13" t="s">
        <v>11</v>
      </c>
      <c r="C6" s="14">
        <v>274</v>
      </c>
      <c r="D6" s="15">
        <v>317</v>
      </c>
      <c r="E6" s="15">
        <v>333</v>
      </c>
      <c r="F6" s="16">
        <f t="shared" si="0"/>
        <v>650</v>
      </c>
    </row>
    <row r="7" spans="1:10" ht="15.75" customHeight="1" x14ac:dyDescent="0.15">
      <c r="A7" s="60"/>
      <c r="B7" s="13" t="s">
        <v>12</v>
      </c>
      <c r="C7" s="14">
        <v>736</v>
      </c>
      <c r="D7" s="15">
        <v>831</v>
      </c>
      <c r="E7" s="15">
        <v>864</v>
      </c>
      <c r="F7" s="16">
        <f t="shared" si="0"/>
        <v>1695</v>
      </c>
    </row>
    <row r="8" spans="1:10" ht="15.75" customHeight="1" thickBot="1" x14ac:dyDescent="0.2">
      <c r="A8" s="61"/>
      <c r="B8" s="17" t="s">
        <v>13</v>
      </c>
      <c r="C8" s="18">
        <f>SUM(C3:C7)</f>
        <v>2150</v>
      </c>
      <c r="D8" s="19">
        <f>SUM(D3:D7)</f>
        <v>2466</v>
      </c>
      <c r="E8" s="19">
        <f>SUM(E3:E7)</f>
        <v>2563</v>
      </c>
      <c r="F8" s="20">
        <f t="shared" si="0"/>
        <v>5029</v>
      </c>
    </row>
    <row r="9" spans="1:10" ht="15.75" customHeight="1" x14ac:dyDescent="0.15">
      <c r="A9" s="59" t="s">
        <v>14</v>
      </c>
      <c r="B9" s="21" t="s">
        <v>15</v>
      </c>
      <c r="C9" s="22">
        <v>226</v>
      </c>
      <c r="D9" s="23">
        <v>260</v>
      </c>
      <c r="E9" s="22">
        <v>287</v>
      </c>
      <c r="F9" s="24">
        <f t="shared" si="0"/>
        <v>547</v>
      </c>
      <c r="J9" s="25"/>
    </row>
    <row r="10" spans="1:10" ht="15.75" customHeight="1" x14ac:dyDescent="0.15">
      <c r="A10" s="60"/>
      <c r="B10" s="13" t="s">
        <v>16</v>
      </c>
      <c r="C10" s="15">
        <v>790</v>
      </c>
      <c r="D10" s="14">
        <v>929</v>
      </c>
      <c r="E10" s="15">
        <v>915</v>
      </c>
      <c r="F10" s="16">
        <f t="shared" si="0"/>
        <v>1844</v>
      </c>
    </row>
    <row r="11" spans="1:10" ht="15.75" customHeight="1" x14ac:dyDescent="0.15">
      <c r="A11" s="60"/>
      <c r="B11" s="13" t="s">
        <v>17</v>
      </c>
      <c r="C11" s="15">
        <v>420</v>
      </c>
      <c r="D11" s="14">
        <v>496</v>
      </c>
      <c r="E11" s="15">
        <v>470</v>
      </c>
      <c r="F11" s="16">
        <f t="shared" si="0"/>
        <v>966</v>
      </c>
    </row>
    <row r="12" spans="1:10" ht="16.5" customHeight="1" thickBot="1" x14ac:dyDescent="0.2">
      <c r="A12" s="61"/>
      <c r="B12" s="17" t="s">
        <v>13</v>
      </c>
      <c r="C12" s="19">
        <f>SUM(C9:C11)</f>
        <v>1436</v>
      </c>
      <c r="D12" s="18">
        <f>SUM(D9:D11)</f>
        <v>1685</v>
      </c>
      <c r="E12" s="19">
        <f>SUM(E9:E11)</f>
        <v>1672</v>
      </c>
      <c r="F12" s="20">
        <f t="shared" si="0"/>
        <v>3357</v>
      </c>
    </row>
    <row r="13" spans="1:10" ht="15.75" customHeight="1" x14ac:dyDescent="0.15">
      <c r="A13" s="59" t="s">
        <v>18</v>
      </c>
      <c r="B13" s="21" t="s">
        <v>19</v>
      </c>
      <c r="C13" s="23">
        <v>8363</v>
      </c>
      <c r="D13" s="23">
        <v>9313</v>
      </c>
      <c r="E13" s="23">
        <v>9696</v>
      </c>
      <c r="F13" s="24">
        <f>D13+E13</f>
        <v>19009</v>
      </c>
    </row>
    <row r="14" spans="1:10" ht="15.75" customHeight="1" x14ac:dyDescent="0.15">
      <c r="A14" s="60"/>
      <c r="B14" s="13" t="s">
        <v>20</v>
      </c>
      <c r="C14" s="14">
        <v>563</v>
      </c>
      <c r="D14" s="14">
        <v>620</v>
      </c>
      <c r="E14" s="14">
        <v>700</v>
      </c>
      <c r="F14" s="16">
        <f>D14+E14</f>
        <v>1320</v>
      </c>
    </row>
    <row r="15" spans="1:10" ht="15.75" customHeight="1" x14ac:dyDescent="0.15">
      <c r="A15" s="60"/>
      <c r="B15" s="26" t="s">
        <v>21</v>
      </c>
      <c r="C15" s="10">
        <v>252</v>
      </c>
      <c r="D15" s="11">
        <v>273</v>
      </c>
      <c r="E15" s="11">
        <v>304</v>
      </c>
      <c r="F15" s="12">
        <f t="shared" si="0"/>
        <v>577</v>
      </c>
      <c r="H15" s="25"/>
    </row>
    <row r="16" spans="1:10" ht="15.75" customHeight="1" x14ac:dyDescent="0.15">
      <c r="A16" s="60"/>
      <c r="B16" s="27" t="s">
        <v>22</v>
      </c>
      <c r="C16" s="15">
        <v>129</v>
      </c>
      <c r="D16" s="15">
        <v>171</v>
      </c>
      <c r="E16" s="15">
        <v>178</v>
      </c>
      <c r="F16" s="16">
        <f t="shared" si="0"/>
        <v>349</v>
      </c>
    </row>
    <row r="17" spans="1:6" ht="15.75" customHeight="1" x14ac:dyDescent="0.15">
      <c r="A17" s="60"/>
      <c r="B17" s="28" t="s">
        <v>23</v>
      </c>
      <c r="C17" s="14">
        <v>117</v>
      </c>
      <c r="D17" s="15">
        <v>138</v>
      </c>
      <c r="E17" s="15">
        <v>132</v>
      </c>
      <c r="F17" s="16">
        <f t="shared" si="0"/>
        <v>270</v>
      </c>
    </row>
    <row r="18" spans="1:6" ht="15.75" customHeight="1" x14ac:dyDescent="0.15">
      <c r="A18" s="60"/>
      <c r="B18" s="28" t="s">
        <v>24</v>
      </c>
      <c r="C18" s="14">
        <v>133</v>
      </c>
      <c r="D18" s="15">
        <v>189</v>
      </c>
      <c r="E18" s="15">
        <v>180</v>
      </c>
      <c r="F18" s="16">
        <f t="shared" si="0"/>
        <v>369</v>
      </c>
    </row>
    <row r="19" spans="1:6" ht="15.75" customHeight="1" thickBot="1" x14ac:dyDescent="0.2">
      <c r="A19" s="61"/>
      <c r="B19" s="17" t="s">
        <v>13</v>
      </c>
      <c r="C19" s="18">
        <f>SUM(C13:C18)</f>
        <v>9557</v>
      </c>
      <c r="D19" s="19">
        <f>SUM(D13:D18)</f>
        <v>10704</v>
      </c>
      <c r="E19" s="19">
        <f>SUM(E13:E18)</f>
        <v>11190</v>
      </c>
      <c r="F19" s="20">
        <f t="shared" si="0"/>
        <v>21894</v>
      </c>
    </row>
    <row r="20" spans="1:6" ht="15.75" customHeight="1" x14ac:dyDescent="0.15">
      <c r="A20" s="59" t="s">
        <v>25</v>
      </c>
      <c r="B20" s="21" t="s">
        <v>26</v>
      </c>
      <c r="C20" s="23">
        <v>1672</v>
      </c>
      <c r="D20" s="22">
        <v>1952</v>
      </c>
      <c r="E20" s="22">
        <v>2045</v>
      </c>
      <c r="F20" s="24">
        <f t="shared" si="0"/>
        <v>3997</v>
      </c>
    </row>
    <row r="21" spans="1:6" ht="15.75" customHeight="1" x14ac:dyDescent="0.15">
      <c r="A21" s="60"/>
      <c r="B21" s="13" t="s">
        <v>27</v>
      </c>
      <c r="C21" s="14">
        <v>884</v>
      </c>
      <c r="D21" s="15">
        <v>994</v>
      </c>
      <c r="E21" s="15">
        <v>940</v>
      </c>
      <c r="F21" s="16">
        <f t="shared" si="0"/>
        <v>1934</v>
      </c>
    </row>
    <row r="22" spans="1:6" ht="15.75" customHeight="1" x14ac:dyDescent="0.15">
      <c r="A22" s="60"/>
      <c r="B22" s="9" t="s">
        <v>28</v>
      </c>
      <c r="C22" s="10">
        <v>262</v>
      </c>
      <c r="D22" s="11">
        <v>286</v>
      </c>
      <c r="E22" s="11">
        <v>302</v>
      </c>
      <c r="F22" s="12">
        <f t="shared" si="0"/>
        <v>588</v>
      </c>
    </row>
    <row r="23" spans="1:6" ht="15.75" customHeight="1" x14ac:dyDescent="0.15">
      <c r="A23" s="60"/>
      <c r="B23" s="13" t="s">
        <v>29</v>
      </c>
      <c r="C23" s="14">
        <v>189</v>
      </c>
      <c r="D23" s="15">
        <v>212</v>
      </c>
      <c r="E23" s="15">
        <v>233</v>
      </c>
      <c r="F23" s="16">
        <f t="shared" si="0"/>
        <v>445</v>
      </c>
    </row>
    <row r="24" spans="1:6" ht="15.75" customHeight="1" x14ac:dyDescent="0.15">
      <c r="A24" s="60"/>
      <c r="B24" s="29" t="s">
        <v>30</v>
      </c>
      <c r="C24" s="15">
        <v>261</v>
      </c>
      <c r="D24" s="30">
        <v>292</v>
      </c>
      <c r="E24" s="30">
        <v>295</v>
      </c>
      <c r="F24" s="12">
        <f t="shared" si="0"/>
        <v>587</v>
      </c>
    </row>
    <row r="25" spans="1:6" ht="15.75" customHeight="1" x14ac:dyDescent="0.15">
      <c r="A25" s="60"/>
      <c r="B25" s="13" t="s">
        <v>31</v>
      </c>
      <c r="C25" s="14">
        <v>190</v>
      </c>
      <c r="D25" s="15">
        <v>198</v>
      </c>
      <c r="E25" s="15">
        <v>181</v>
      </c>
      <c r="F25" s="16">
        <f t="shared" si="0"/>
        <v>379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3458</v>
      </c>
      <c r="D27" s="32">
        <f>SUM(D20:D26)</f>
        <v>3934</v>
      </c>
      <c r="E27" s="32">
        <f>SUM(E20:E26)</f>
        <v>3996</v>
      </c>
      <c r="F27" s="33">
        <f t="shared" si="0"/>
        <v>7930</v>
      </c>
    </row>
    <row r="28" spans="1:6" ht="15.75" customHeight="1" x14ac:dyDescent="0.15">
      <c r="A28" s="59" t="s">
        <v>33</v>
      </c>
      <c r="B28" s="21" t="s">
        <v>34</v>
      </c>
      <c r="C28" s="23">
        <v>419</v>
      </c>
      <c r="D28" s="22">
        <v>478</v>
      </c>
      <c r="E28" s="22">
        <v>462</v>
      </c>
      <c r="F28" s="24">
        <f t="shared" si="0"/>
        <v>940</v>
      </c>
    </row>
    <row r="29" spans="1:6" ht="15.75" customHeight="1" x14ac:dyDescent="0.15">
      <c r="A29" s="60"/>
      <c r="B29" s="13" t="s">
        <v>35</v>
      </c>
      <c r="C29" s="14">
        <v>88</v>
      </c>
      <c r="D29" s="15">
        <v>101</v>
      </c>
      <c r="E29" s="15">
        <v>94</v>
      </c>
      <c r="F29" s="16">
        <f t="shared" si="0"/>
        <v>195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50</v>
      </c>
      <c r="E30" s="15">
        <v>51</v>
      </c>
      <c r="F30" s="16">
        <f t="shared" si="0"/>
        <v>101</v>
      </c>
    </row>
    <row r="31" spans="1:6" ht="15.75" customHeight="1" x14ac:dyDescent="0.15">
      <c r="A31" s="60"/>
      <c r="B31" s="13" t="s">
        <v>37</v>
      </c>
      <c r="C31" s="14">
        <v>109</v>
      </c>
      <c r="D31" s="15">
        <v>111</v>
      </c>
      <c r="E31" s="15">
        <v>106</v>
      </c>
      <c r="F31" s="16">
        <f>D31+E31</f>
        <v>217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670</v>
      </c>
      <c r="D33" s="32">
        <f>SUM(D28:D32)</f>
        <v>740</v>
      </c>
      <c r="E33" s="32">
        <f>SUM(E28:E32)</f>
        <v>713</v>
      </c>
      <c r="F33" s="33">
        <f t="shared" si="0"/>
        <v>1453</v>
      </c>
    </row>
    <row r="34" spans="1:6" ht="15.75" customHeight="1" x14ac:dyDescent="0.15">
      <c r="A34" s="59" t="s">
        <v>39</v>
      </c>
      <c r="B34" s="35" t="s">
        <v>40</v>
      </c>
      <c r="C34" s="6">
        <v>797</v>
      </c>
      <c r="D34" s="7">
        <v>862</v>
      </c>
      <c r="E34" s="7">
        <v>888</v>
      </c>
      <c r="F34" s="8">
        <f t="shared" si="0"/>
        <v>1750</v>
      </c>
    </row>
    <row r="35" spans="1:6" ht="15.75" customHeight="1" x14ac:dyDescent="0.15">
      <c r="A35" s="60"/>
      <c r="B35" s="36" t="s">
        <v>41</v>
      </c>
      <c r="C35" s="14">
        <v>722</v>
      </c>
      <c r="D35" s="15">
        <v>845</v>
      </c>
      <c r="E35" s="15">
        <v>885</v>
      </c>
      <c r="F35" s="16">
        <f t="shared" si="0"/>
        <v>1730</v>
      </c>
    </row>
    <row r="36" spans="1:6" ht="15.75" customHeight="1" x14ac:dyDescent="0.15">
      <c r="A36" s="60"/>
      <c r="B36" s="13" t="s">
        <v>42</v>
      </c>
      <c r="C36" s="14">
        <v>395</v>
      </c>
      <c r="D36" s="15">
        <v>452</v>
      </c>
      <c r="E36" s="15">
        <v>428</v>
      </c>
      <c r="F36" s="16">
        <f t="shared" si="0"/>
        <v>880</v>
      </c>
    </row>
    <row r="37" spans="1:6" ht="15.75" customHeight="1" thickBot="1" x14ac:dyDescent="0.2">
      <c r="A37" s="61"/>
      <c r="B37" s="17" t="s">
        <v>13</v>
      </c>
      <c r="C37" s="18">
        <f>SUM(C34:C36)</f>
        <v>1914</v>
      </c>
      <c r="D37" s="19">
        <f>SUM(D34:D36)</f>
        <v>2159</v>
      </c>
      <c r="E37" s="19">
        <f>SUM(E34:E36)</f>
        <v>2201</v>
      </c>
      <c r="F37" s="20">
        <f t="shared" si="0"/>
        <v>4360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85</v>
      </c>
      <c r="E38" s="7">
        <v>96</v>
      </c>
      <c r="F38" s="8">
        <f t="shared" si="0"/>
        <v>181</v>
      </c>
    </row>
    <row r="39" spans="1:6" ht="15.75" customHeight="1" x14ac:dyDescent="0.15">
      <c r="A39" s="60"/>
      <c r="B39" s="37" t="s">
        <v>45</v>
      </c>
      <c r="C39" s="38">
        <v>403</v>
      </c>
      <c r="D39" s="38">
        <v>451</v>
      </c>
      <c r="E39" s="38">
        <v>449</v>
      </c>
      <c r="F39" s="12">
        <f t="shared" si="0"/>
        <v>900</v>
      </c>
    </row>
    <row r="40" spans="1:6" ht="15.75" customHeight="1" x14ac:dyDescent="0.15">
      <c r="A40" s="60"/>
      <c r="B40" s="13" t="s">
        <v>46</v>
      </c>
      <c r="C40" s="14">
        <v>116</v>
      </c>
      <c r="D40" s="15">
        <v>133</v>
      </c>
      <c r="E40" s="15">
        <v>134</v>
      </c>
      <c r="F40" s="16">
        <f t="shared" si="0"/>
        <v>267</v>
      </c>
    </row>
    <row r="41" spans="1:6" ht="15.75" customHeight="1" x14ac:dyDescent="0.15">
      <c r="A41" s="60"/>
      <c r="B41" s="13" t="s">
        <v>47</v>
      </c>
      <c r="C41" s="14">
        <v>337</v>
      </c>
      <c r="D41" s="15">
        <v>355</v>
      </c>
      <c r="E41" s="15">
        <v>378</v>
      </c>
      <c r="F41" s="16">
        <f t="shared" si="0"/>
        <v>733</v>
      </c>
    </row>
    <row r="42" spans="1:6" ht="15.75" customHeight="1" thickBot="1" x14ac:dyDescent="0.2">
      <c r="A42" s="61"/>
      <c r="B42" s="31" t="s">
        <v>13</v>
      </c>
      <c r="C42" s="34">
        <f>SUM(C38:C41)</f>
        <v>927</v>
      </c>
      <c r="D42" s="32">
        <f>SUM(D38:D41)</f>
        <v>1024</v>
      </c>
      <c r="E42" s="32">
        <f>SUM(E38:E41)</f>
        <v>1057</v>
      </c>
      <c r="F42" s="33">
        <f t="shared" si="0"/>
        <v>2081</v>
      </c>
    </row>
    <row r="43" spans="1:6" ht="15.75" customHeight="1" x14ac:dyDescent="0.15">
      <c r="A43" s="59" t="s">
        <v>48</v>
      </c>
      <c r="B43" s="21" t="s">
        <v>49</v>
      </c>
      <c r="C43" s="23">
        <v>168</v>
      </c>
      <c r="D43" s="22">
        <v>186</v>
      </c>
      <c r="E43" s="22">
        <v>211</v>
      </c>
      <c r="F43" s="24">
        <f t="shared" si="0"/>
        <v>397</v>
      </c>
    </row>
    <row r="44" spans="1:6" ht="15.75" customHeight="1" x14ac:dyDescent="0.15">
      <c r="A44" s="62"/>
      <c r="B44" s="13" t="s">
        <v>50</v>
      </c>
      <c r="C44" s="14">
        <v>307</v>
      </c>
      <c r="D44" s="15">
        <v>351</v>
      </c>
      <c r="E44" s="15">
        <v>359</v>
      </c>
      <c r="F44" s="16">
        <f t="shared" si="0"/>
        <v>710</v>
      </c>
    </row>
    <row r="45" spans="1:6" ht="15.75" customHeight="1" x14ac:dyDescent="0.15">
      <c r="A45" s="62"/>
      <c r="B45" s="9" t="s">
        <v>51</v>
      </c>
      <c r="C45" s="10">
        <v>1161</v>
      </c>
      <c r="D45" s="11">
        <v>1313</v>
      </c>
      <c r="E45" s="11">
        <v>1409</v>
      </c>
      <c r="F45" s="12">
        <f t="shared" si="0"/>
        <v>2722</v>
      </c>
    </row>
    <row r="46" spans="1:6" ht="15.75" customHeight="1" x14ac:dyDescent="0.15">
      <c r="A46" s="62"/>
      <c r="B46" s="13" t="s">
        <v>52</v>
      </c>
      <c r="C46" s="14">
        <v>622</v>
      </c>
      <c r="D46" s="15">
        <v>499</v>
      </c>
      <c r="E46" s="15">
        <v>538</v>
      </c>
      <c r="F46" s="16">
        <f t="shared" si="0"/>
        <v>1037</v>
      </c>
    </row>
    <row r="47" spans="1:6" ht="15.75" customHeight="1" x14ac:dyDescent="0.15">
      <c r="A47" s="62"/>
      <c r="B47" s="9" t="s">
        <v>53</v>
      </c>
      <c r="C47" s="10">
        <v>288</v>
      </c>
      <c r="D47" s="11">
        <v>328</v>
      </c>
      <c r="E47" s="11">
        <v>348</v>
      </c>
      <c r="F47" s="12">
        <f t="shared" si="0"/>
        <v>676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108</v>
      </c>
      <c r="E48" s="15">
        <v>109</v>
      </c>
      <c r="F48" s="16">
        <f t="shared" si="0"/>
        <v>217</v>
      </c>
    </row>
    <row r="49" spans="1:6" ht="15.75" customHeight="1" x14ac:dyDescent="0.15">
      <c r="A49" s="62"/>
      <c r="B49" s="13" t="s">
        <v>54</v>
      </c>
      <c r="C49" s="15">
        <v>761</v>
      </c>
      <c r="D49" s="15">
        <v>829</v>
      </c>
      <c r="E49" s="15">
        <v>871</v>
      </c>
      <c r="F49" s="16">
        <f t="shared" si="0"/>
        <v>1700</v>
      </c>
    </row>
    <row r="50" spans="1:6" ht="15.75" customHeight="1" thickBot="1" x14ac:dyDescent="0.2">
      <c r="A50" s="63"/>
      <c r="B50" s="31" t="s">
        <v>13</v>
      </c>
      <c r="C50" s="32">
        <f>SUM(C43:C49)</f>
        <v>3400</v>
      </c>
      <c r="D50" s="32">
        <f>SUM(D43:D49)</f>
        <v>3614</v>
      </c>
      <c r="E50" s="32">
        <f>SUM(E43:E49)</f>
        <v>3845</v>
      </c>
      <c r="F50" s="33">
        <f t="shared" si="0"/>
        <v>7459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23512</v>
      </c>
      <c r="D51" s="40">
        <f>SUM(D8,D12,D19,D27,D33,D37,D42,D50)</f>
        <v>26326</v>
      </c>
      <c r="E51" s="40">
        <f>SUM(E8,E12,E19,E27,E33,E37,E42,E50)</f>
        <v>27237</v>
      </c>
      <c r="F51" s="41">
        <f t="shared" si="0"/>
        <v>53563</v>
      </c>
    </row>
    <row r="52" spans="1:6" ht="15.75" customHeight="1" x14ac:dyDescent="0.15">
      <c r="A52" s="42"/>
      <c r="B52" s="42"/>
      <c r="C52" s="66" t="s">
        <v>68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BE4E-E784-42D7-848F-32AB690B038F}">
  <sheetPr>
    <pageSetUpPr fitToPage="1"/>
  </sheetPr>
  <dimension ref="A1:J57"/>
  <sheetViews>
    <sheetView tabSelected="1" topLeftCell="A37" workbookViewId="0">
      <selection activeCell="J52" sqref="J52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5" t="s">
        <v>2</v>
      </c>
      <c r="C2" s="55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402</v>
      </c>
      <c r="D3" s="7">
        <v>438</v>
      </c>
      <c r="E3" s="7">
        <v>471</v>
      </c>
      <c r="F3" s="8">
        <f t="shared" ref="F3:F51" si="0">D3+E3</f>
        <v>909</v>
      </c>
    </row>
    <row r="4" spans="1:10" ht="15.75" customHeight="1" x14ac:dyDescent="0.15">
      <c r="A4" s="60"/>
      <c r="B4" s="9" t="s">
        <v>9</v>
      </c>
      <c r="C4" s="10">
        <v>232</v>
      </c>
      <c r="D4" s="11">
        <v>271</v>
      </c>
      <c r="E4" s="11">
        <v>281</v>
      </c>
      <c r="F4" s="12">
        <f t="shared" si="0"/>
        <v>552</v>
      </c>
    </row>
    <row r="5" spans="1:10" ht="15.75" customHeight="1" x14ac:dyDescent="0.15">
      <c r="A5" s="60"/>
      <c r="B5" s="13" t="s">
        <v>10</v>
      </c>
      <c r="C5" s="14">
        <v>504</v>
      </c>
      <c r="D5" s="15">
        <v>604</v>
      </c>
      <c r="E5" s="15">
        <v>612</v>
      </c>
      <c r="F5" s="16">
        <f t="shared" si="0"/>
        <v>1216</v>
      </c>
    </row>
    <row r="6" spans="1:10" ht="15.75" customHeight="1" x14ac:dyDescent="0.15">
      <c r="A6" s="60"/>
      <c r="B6" s="13" t="s">
        <v>11</v>
      </c>
      <c r="C6" s="14">
        <v>274</v>
      </c>
      <c r="D6" s="15">
        <v>317</v>
      </c>
      <c r="E6" s="15">
        <v>333</v>
      </c>
      <c r="F6" s="16">
        <f t="shared" si="0"/>
        <v>650</v>
      </c>
    </row>
    <row r="7" spans="1:10" ht="15.75" customHeight="1" x14ac:dyDescent="0.15">
      <c r="A7" s="60"/>
      <c r="B7" s="13" t="s">
        <v>12</v>
      </c>
      <c r="C7" s="14">
        <v>736</v>
      </c>
      <c r="D7" s="15">
        <v>832</v>
      </c>
      <c r="E7" s="15">
        <v>863</v>
      </c>
      <c r="F7" s="16">
        <f t="shared" si="0"/>
        <v>1695</v>
      </c>
    </row>
    <row r="8" spans="1:10" ht="15.75" customHeight="1" thickBot="1" x14ac:dyDescent="0.2">
      <c r="A8" s="61"/>
      <c r="B8" s="17" t="s">
        <v>13</v>
      </c>
      <c r="C8" s="18">
        <f>SUM(C3:C7)</f>
        <v>2148</v>
      </c>
      <c r="D8" s="19">
        <f>SUM(D3:D7)</f>
        <v>2462</v>
      </c>
      <c r="E8" s="19">
        <f>SUM(E3:E7)</f>
        <v>2560</v>
      </c>
      <c r="F8" s="20">
        <f t="shared" si="0"/>
        <v>5022</v>
      </c>
    </row>
    <row r="9" spans="1:10" ht="15.75" customHeight="1" x14ac:dyDescent="0.15">
      <c r="A9" s="59" t="s">
        <v>14</v>
      </c>
      <c r="B9" s="21" t="s">
        <v>15</v>
      </c>
      <c r="C9" s="22">
        <v>226</v>
      </c>
      <c r="D9" s="23">
        <v>259</v>
      </c>
      <c r="E9" s="22">
        <v>287</v>
      </c>
      <c r="F9" s="24">
        <f t="shared" si="0"/>
        <v>546</v>
      </c>
      <c r="J9" s="25"/>
    </row>
    <row r="10" spans="1:10" ht="15.75" customHeight="1" x14ac:dyDescent="0.15">
      <c r="A10" s="60"/>
      <c r="B10" s="13" t="s">
        <v>16</v>
      </c>
      <c r="C10" s="15">
        <v>788</v>
      </c>
      <c r="D10" s="14">
        <v>928</v>
      </c>
      <c r="E10" s="15">
        <v>913</v>
      </c>
      <c r="F10" s="16">
        <f t="shared" si="0"/>
        <v>1841</v>
      </c>
    </row>
    <row r="11" spans="1:10" ht="15.75" customHeight="1" x14ac:dyDescent="0.15">
      <c r="A11" s="60"/>
      <c r="B11" s="13" t="s">
        <v>17</v>
      </c>
      <c r="C11" s="15">
        <v>421</v>
      </c>
      <c r="D11" s="14">
        <v>496</v>
      </c>
      <c r="E11" s="15">
        <v>472</v>
      </c>
      <c r="F11" s="16">
        <f t="shared" si="0"/>
        <v>968</v>
      </c>
    </row>
    <row r="12" spans="1:10" ht="16.5" customHeight="1" thickBot="1" x14ac:dyDescent="0.2">
      <c r="A12" s="61"/>
      <c r="B12" s="17" t="s">
        <v>13</v>
      </c>
      <c r="C12" s="19">
        <f>SUM(C9:C11)</f>
        <v>1435</v>
      </c>
      <c r="D12" s="18">
        <f>SUM(D9:D11)</f>
        <v>1683</v>
      </c>
      <c r="E12" s="19">
        <f>SUM(E9:E11)</f>
        <v>1672</v>
      </c>
      <c r="F12" s="20">
        <f t="shared" si="0"/>
        <v>3355</v>
      </c>
    </row>
    <row r="13" spans="1:10" ht="15.75" customHeight="1" x14ac:dyDescent="0.15">
      <c r="A13" s="59" t="s">
        <v>18</v>
      </c>
      <c r="B13" s="21" t="s">
        <v>19</v>
      </c>
      <c r="C13" s="23">
        <v>8377</v>
      </c>
      <c r="D13" s="23">
        <v>9324</v>
      </c>
      <c r="E13" s="23">
        <v>9708</v>
      </c>
      <c r="F13" s="24">
        <f>D13+E13</f>
        <v>19032</v>
      </c>
    </row>
    <row r="14" spans="1:10" ht="15.75" customHeight="1" x14ac:dyDescent="0.15">
      <c r="A14" s="60"/>
      <c r="B14" s="13" t="s">
        <v>20</v>
      </c>
      <c r="C14" s="14">
        <v>563</v>
      </c>
      <c r="D14" s="14">
        <v>620</v>
      </c>
      <c r="E14" s="14">
        <v>698</v>
      </c>
      <c r="F14" s="16">
        <f>D14+E14</f>
        <v>1318</v>
      </c>
    </row>
    <row r="15" spans="1:10" ht="15.75" customHeight="1" x14ac:dyDescent="0.15">
      <c r="A15" s="60"/>
      <c r="B15" s="26" t="s">
        <v>21</v>
      </c>
      <c r="C15" s="10">
        <v>250</v>
      </c>
      <c r="D15" s="11">
        <v>272</v>
      </c>
      <c r="E15" s="11">
        <v>302</v>
      </c>
      <c r="F15" s="12">
        <f t="shared" si="0"/>
        <v>574</v>
      </c>
      <c r="H15" s="25"/>
    </row>
    <row r="16" spans="1:10" ht="15.75" customHeight="1" x14ac:dyDescent="0.15">
      <c r="A16" s="60"/>
      <c r="B16" s="27" t="s">
        <v>22</v>
      </c>
      <c r="C16" s="15">
        <v>129</v>
      </c>
      <c r="D16" s="15">
        <v>171</v>
      </c>
      <c r="E16" s="15">
        <v>178</v>
      </c>
      <c r="F16" s="16">
        <f t="shared" si="0"/>
        <v>349</v>
      </c>
    </row>
    <row r="17" spans="1:6" ht="15.75" customHeight="1" x14ac:dyDescent="0.15">
      <c r="A17" s="60"/>
      <c r="B17" s="28" t="s">
        <v>23</v>
      </c>
      <c r="C17" s="14">
        <v>119</v>
      </c>
      <c r="D17" s="15">
        <v>139</v>
      </c>
      <c r="E17" s="15">
        <v>130</v>
      </c>
      <c r="F17" s="16">
        <f t="shared" si="0"/>
        <v>269</v>
      </c>
    </row>
    <row r="18" spans="1:6" ht="15.75" customHeight="1" x14ac:dyDescent="0.15">
      <c r="A18" s="60"/>
      <c r="B18" s="28" t="s">
        <v>24</v>
      </c>
      <c r="C18" s="14">
        <v>137</v>
      </c>
      <c r="D18" s="15">
        <v>193</v>
      </c>
      <c r="E18" s="15">
        <v>182</v>
      </c>
      <c r="F18" s="16">
        <f t="shared" si="0"/>
        <v>375</v>
      </c>
    </row>
    <row r="19" spans="1:6" ht="15.75" customHeight="1" thickBot="1" x14ac:dyDescent="0.2">
      <c r="A19" s="61"/>
      <c r="B19" s="17" t="s">
        <v>13</v>
      </c>
      <c r="C19" s="18">
        <f>SUM(C13:C18)</f>
        <v>9575</v>
      </c>
      <c r="D19" s="19">
        <f>SUM(D13:D18)</f>
        <v>10719</v>
      </c>
      <c r="E19" s="19">
        <f>SUM(E13:E18)</f>
        <v>11198</v>
      </c>
      <c r="F19" s="20">
        <f t="shared" si="0"/>
        <v>21917</v>
      </c>
    </row>
    <row r="20" spans="1:6" ht="15.75" customHeight="1" x14ac:dyDescent="0.15">
      <c r="A20" s="59" t="s">
        <v>25</v>
      </c>
      <c r="B20" s="21" t="s">
        <v>26</v>
      </c>
      <c r="C20" s="23">
        <v>1676</v>
      </c>
      <c r="D20" s="22">
        <v>1951</v>
      </c>
      <c r="E20" s="22">
        <v>2046</v>
      </c>
      <c r="F20" s="24">
        <f t="shared" si="0"/>
        <v>3997</v>
      </c>
    </row>
    <row r="21" spans="1:6" ht="15.75" customHeight="1" x14ac:dyDescent="0.15">
      <c r="A21" s="60"/>
      <c r="B21" s="13" t="s">
        <v>27</v>
      </c>
      <c r="C21" s="14">
        <v>883</v>
      </c>
      <c r="D21" s="15">
        <v>990</v>
      </c>
      <c r="E21" s="15">
        <v>935</v>
      </c>
      <c r="F21" s="16">
        <f t="shared" si="0"/>
        <v>1925</v>
      </c>
    </row>
    <row r="22" spans="1:6" ht="15.75" customHeight="1" x14ac:dyDescent="0.15">
      <c r="A22" s="60"/>
      <c r="B22" s="9" t="s">
        <v>28</v>
      </c>
      <c r="C22" s="10">
        <v>263</v>
      </c>
      <c r="D22" s="11">
        <v>285</v>
      </c>
      <c r="E22" s="11">
        <v>302</v>
      </c>
      <c r="F22" s="12">
        <f t="shared" si="0"/>
        <v>587</v>
      </c>
    </row>
    <row r="23" spans="1:6" ht="15.75" customHeight="1" x14ac:dyDescent="0.15">
      <c r="A23" s="60"/>
      <c r="B23" s="13" t="s">
        <v>29</v>
      </c>
      <c r="C23" s="14">
        <v>189</v>
      </c>
      <c r="D23" s="15">
        <v>212</v>
      </c>
      <c r="E23" s="15">
        <v>233</v>
      </c>
      <c r="F23" s="16">
        <f t="shared" si="0"/>
        <v>445</v>
      </c>
    </row>
    <row r="24" spans="1:6" ht="15.75" customHeight="1" x14ac:dyDescent="0.15">
      <c r="A24" s="60"/>
      <c r="B24" s="29" t="s">
        <v>30</v>
      </c>
      <c r="C24" s="15">
        <v>261</v>
      </c>
      <c r="D24" s="30">
        <v>292</v>
      </c>
      <c r="E24" s="30">
        <v>295</v>
      </c>
      <c r="F24" s="12">
        <f t="shared" si="0"/>
        <v>587</v>
      </c>
    </row>
    <row r="25" spans="1:6" ht="15.75" customHeight="1" x14ac:dyDescent="0.15">
      <c r="A25" s="60"/>
      <c r="B25" s="13" t="s">
        <v>31</v>
      </c>
      <c r="C25" s="14">
        <v>189</v>
      </c>
      <c r="D25" s="15">
        <v>198</v>
      </c>
      <c r="E25" s="15">
        <v>180</v>
      </c>
      <c r="F25" s="16">
        <f t="shared" si="0"/>
        <v>378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3461</v>
      </c>
      <c r="D27" s="32">
        <f>SUM(D20:D26)</f>
        <v>3928</v>
      </c>
      <c r="E27" s="32">
        <f>SUM(E20:E26)</f>
        <v>3991</v>
      </c>
      <c r="F27" s="33">
        <f t="shared" si="0"/>
        <v>7919</v>
      </c>
    </row>
    <row r="28" spans="1:6" ht="15.75" customHeight="1" x14ac:dyDescent="0.15">
      <c r="A28" s="59" t="s">
        <v>33</v>
      </c>
      <c r="B28" s="21" t="s">
        <v>34</v>
      </c>
      <c r="C28" s="23">
        <v>420</v>
      </c>
      <c r="D28" s="22">
        <v>478</v>
      </c>
      <c r="E28" s="22">
        <v>463</v>
      </c>
      <c r="F28" s="24">
        <f t="shared" si="0"/>
        <v>941</v>
      </c>
    </row>
    <row r="29" spans="1:6" ht="15.75" customHeight="1" x14ac:dyDescent="0.15">
      <c r="A29" s="60"/>
      <c r="B29" s="13" t="s">
        <v>35</v>
      </c>
      <c r="C29" s="14">
        <v>88</v>
      </c>
      <c r="D29" s="15">
        <v>100</v>
      </c>
      <c r="E29" s="15">
        <v>94</v>
      </c>
      <c r="F29" s="16">
        <f t="shared" si="0"/>
        <v>194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50</v>
      </c>
      <c r="E30" s="15">
        <v>51</v>
      </c>
      <c r="F30" s="16">
        <f t="shared" si="0"/>
        <v>101</v>
      </c>
    </row>
    <row r="31" spans="1:6" ht="15.75" customHeight="1" x14ac:dyDescent="0.15">
      <c r="A31" s="60"/>
      <c r="B31" s="13" t="s">
        <v>37</v>
      </c>
      <c r="C31" s="14">
        <v>109</v>
      </c>
      <c r="D31" s="15">
        <v>110</v>
      </c>
      <c r="E31" s="15">
        <v>106</v>
      </c>
      <c r="F31" s="16">
        <f>D31+E31</f>
        <v>216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671</v>
      </c>
      <c r="D33" s="32">
        <f>SUM(D28:D32)</f>
        <v>738</v>
      </c>
      <c r="E33" s="32">
        <f>SUM(E28:E32)</f>
        <v>714</v>
      </c>
      <c r="F33" s="33">
        <f t="shared" si="0"/>
        <v>1452</v>
      </c>
    </row>
    <row r="34" spans="1:6" ht="15.75" customHeight="1" x14ac:dyDescent="0.15">
      <c r="A34" s="59" t="s">
        <v>39</v>
      </c>
      <c r="B34" s="35" t="s">
        <v>40</v>
      </c>
      <c r="C34" s="6">
        <v>795</v>
      </c>
      <c r="D34" s="7">
        <v>861</v>
      </c>
      <c r="E34" s="7">
        <v>888</v>
      </c>
      <c r="F34" s="8">
        <f t="shared" si="0"/>
        <v>1749</v>
      </c>
    </row>
    <row r="35" spans="1:6" ht="15.75" customHeight="1" x14ac:dyDescent="0.15">
      <c r="A35" s="60"/>
      <c r="B35" s="36" t="s">
        <v>41</v>
      </c>
      <c r="C35" s="14">
        <v>720</v>
      </c>
      <c r="D35" s="15">
        <v>843</v>
      </c>
      <c r="E35" s="15">
        <v>887</v>
      </c>
      <c r="F35" s="16">
        <f t="shared" si="0"/>
        <v>1730</v>
      </c>
    </row>
    <row r="36" spans="1:6" ht="15.75" customHeight="1" x14ac:dyDescent="0.15">
      <c r="A36" s="60"/>
      <c r="B36" s="13" t="s">
        <v>42</v>
      </c>
      <c r="C36" s="14">
        <v>395</v>
      </c>
      <c r="D36" s="15">
        <v>451</v>
      </c>
      <c r="E36" s="15">
        <v>427</v>
      </c>
      <c r="F36" s="16">
        <f t="shared" si="0"/>
        <v>878</v>
      </c>
    </row>
    <row r="37" spans="1:6" ht="15.75" customHeight="1" thickBot="1" x14ac:dyDescent="0.2">
      <c r="A37" s="61"/>
      <c r="B37" s="17" t="s">
        <v>13</v>
      </c>
      <c r="C37" s="18">
        <f>SUM(C34:C36)</f>
        <v>1910</v>
      </c>
      <c r="D37" s="19">
        <f>SUM(D34:D36)</f>
        <v>2155</v>
      </c>
      <c r="E37" s="19">
        <f>SUM(E34:E36)</f>
        <v>2202</v>
      </c>
      <c r="F37" s="20">
        <f t="shared" si="0"/>
        <v>4357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86</v>
      </c>
      <c r="E38" s="7">
        <v>96</v>
      </c>
      <c r="F38" s="8">
        <f t="shared" si="0"/>
        <v>182</v>
      </c>
    </row>
    <row r="39" spans="1:6" ht="15.75" customHeight="1" x14ac:dyDescent="0.15">
      <c r="A39" s="60"/>
      <c r="B39" s="37" t="s">
        <v>45</v>
      </c>
      <c r="C39" s="38">
        <v>403</v>
      </c>
      <c r="D39" s="38">
        <v>450</v>
      </c>
      <c r="E39" s="38">
        <v>450</v>
      </c>
      <c r="F39" s="12">
        <f t="shared" si="0"/>
        <v>900</v>
      </c>
    </row>
    <row r="40" spans="1:6" ht="15.75" customHeight="1" x14ac:dyDescent="0.15">
      <c r="A40" s="60"/>
      <c r="B40" s="13" t="s">
        <v>46</v>
      </c>
      <c r="C40" s="14">
        <v>116</v>
      </c>
      <c r="D40" s="15">
        <v>133</v>
      </c>
      <c r="E40" s="15">
        <v>134</v>
      </c>
      <c r="F40" s="16">
        <f t="shared" si="0"/>
        <v>267</v>
      </c>
    </row>
    <row r="41" spans="1:6" ht="15.75" customHeight="1" x14ac:dyDescent="0.15">
      <c r="A41" s="60"/>
      <c r="B41" s="13" t="s">
        <v>47</v>
      </c>
      <c r="C41" s="14">
        <v>335</v>
      </c>
      <c r="D41" s="15">
        <v>354</v>
      </c>
      <c r="E41" s="15">
        <v>377</v>
      </c>
      <c r="F41" s="16">
        <f t="shared" si="0"/>
        <v>731</v>
      </c>
    </row>
    <row r="42" spans="1:6" ht="15.75" customHeight="1" thickBot="1" x14ac:dyDescent="0.2">
      <c r="A42" s="61"/>
      <c r="B42" s="31" t="s">
        <v>13</v>
      </c>
      <c r="C42" s="34">
        <f>SUM(C38:C41)</f>
        <v>925</v>
      </c>
      <c r="D42" s="32">
        <f>SUM(D38:D41)</f>
        <v>1023</v>
      </c>
      <c r="E42" s="32">
        <f>SUM(E38:E41)</f>
        <v>1057</v>
      </c>
      <c r="F42" s="33">
        <f t="shared" si="0"/>
        <v>2080</v>
      </c>
    </row>
    <row r="43" spans="1:6" ht="15.75" customHeight="1" x14ac:dyDescent="0.15">
      <c r="A43" s="59" t="s">
        <v>48</v>
      </c>
      <c r="B43" s="21" t="s">
        <v>49</v>
      </c>
      <c r="C43" s="23">
        <v>168</v>
      </c>
      <c r="D43" s="22">
        <v>187</v>
      </c>
      <c r="E43" s="22">
        <v>213</v>
      </c>
      <c r="F43" s="24">
        <f t="shared" si="0"/>
        <v>400</v>
      </c>
    </row>
    <row r="44" spans="1:6" ht="15.75" customHeight="1" x14ac:dyDescent="0.15">
      <c r="A44" s="62"/>
      <c r="B44" s="13" t="s">
        <v>50</v>
      </c>
      <c r="C44" s="14">
        <v>307</v>
      </c>
      <c r="D44" s="15">
        <v>351</v>
      </c>
      <c r="E44" s="15">
        <v>358</v>
      </c>
      <c r="F44" s="16">
        <f t="shared" si="0"/>
        <v>709</v>
      </c>
    </row>
    <row r="45" spans="1:6" ht="15.75" customHeight="1" x14ac:dyDescent="0.15">
      <c r="A45" s="62"/>
      <c r="B45" s="9" t="s">
        <v>51</v>
      </c>
      <c r="C45" s="10">
        <v>1159</v>
      </c>
      <c r="D45" s="11">
        <v>1313</v>
      </c>
      <c r="E45" s="11">
        <v>1408</v>
      </c>
      <c r="F45" s="12">
        <f t="shared" si="0"/>
        <v>2721</v>
      </c>
    </row>
    <row r="46" spans="1:6" ht="15.75" customHeight="1" x14ac:dyDescent="0.15">
      <c r="A46" s="62"/>
      <c r="B46" s="13" t="s">
        <v>52</v>
      </c>
      <c r="C46" s="14">
        <v>624</v>
      </c>
      <c r="D46" s="15">
        <v>498</v>
      </c>
      <c r="E46" s="15">
        <v>538</v>
      </c>
      <c r="F46" s="16">
        <f t="shared" si="0"/>
        <v>1036</v>
      </c>
    </row>
    <row r="47" spans="1:6" ht="15.75" customHeight="1" x14ac:dyDescent="0.15">
      <c r="A47" s="62"/>
      <c r="B47" s="9" t="s">
        <v>53</v>
      </c>
      <c r="C47" s="10">
        <v>287</v>
      </c>
      <c r="D47" s="11">
        <v>330</v>
      </c>
      <c r="E47" s="11">
        <v>349</v>
      </c>
      <c r="F47" s="12">
        <f t="shared" si="0"/>
        <v>679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108</v>
      </c>
      <c r="E48" s="15">
        <v>109</v>
      </c>
      <c r="F48" s="16">
        <f t="shared" si="0"/>
        <v>217</v>
      </c>
    </row>
    <row r="49" spans="1:6" ht="15.75" customHeight="1" x14ac:dyDescent="0.15">
      <c r="A49" s="62"/>
      <c r="B49" s="13" t="s">
        <v>54</v>
      </c>
      <c r="C49" s="15">
        <v>759</v>
      </c>
      <c r="D49" s="15">
        <v>821</v>
      </c>
      <c r="E49" s="15">
        <v>863</v>
      </c>
      <c r="F49" s="16">
        <f t="shared" si="0"/>
        <v>1684</v>
      </c>
    </row>
    <row r="50" spans="1:6" ht="15.75" customHeight="1" thickBot="1" x14ac:dyDescent="0.2">
      <c r="A50" s="63"/>
      <c r="B50" s="31" t="s">
        <v>13</v>
      </c>
      <c r="C50" s="32">
        <f>SUM(C43:C49)</f>
        <v>3397</v>
      </c>
      <c r="D50" s="32">
        <f>SUM(D43:D49)</f>
        <v>3608</v>
      </c>
      <c r="E50" s="32">
        <f>SUM(E43:E49)</f>
        <v>3838</v>
      </c>
      <c r="F50" s="33">
        <f t="shared" si="0"/>
        <v>7446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23522</v>
      </c>
      <c r="D51" s="40">
        <f>SUM(D8,D12,D19,D27,D33,D37,D42,D50)</f>
        <v>26316</v>
      </c>
      <c r="E51" s="40">
        <f>SUM(E8,E12,E19,E27,E33,E37,E42,E50)</f>
        <v>27232</v>
      </c>
      <c r="F51" s="41">
        <f t="shared" si="0"/>
        <v>53548</v>
      </c>
    </row>
    <row r="52" spans="1:6" ht="15.75" customHeight="1" x14ac:dyDescent="0.15">
      <c r="A52" s="42"/>
      <c r="B52" s="42"/>
      <c r="C52" s="66" t="s">
        <v>69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34:A37"/>
    <mergeCell ref="A38:A42"/>
    <mergeCell ref="A43:A50"/>
    <mergeCell ref="A51:B51"/>
    <mergeCell ref="C52:F52"/>
    <mergeCell ref="A53:F54"/>
    <mergeCell ref="A1:F1"/>
    <mergeCell ref="A3:A8"/>
    <mergeCell ref="A9:A12"/>
    <mergeCell ref="A13:A19"/>
    <mergeCell ref="A20:A27"/>
    <mergeCell ref="A28:A33"/>
  </mergeCells>
  <phoneticPr fontId="3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7"/>
  <sheetViews>
    <sheetView topLeftCell="A34" workbookViewId="0">
      <selection activeCell="C51" sqref="C51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5" t="s">
        <v>2</v>
      </c>
      <c r="C2" s="45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409</v>
      </c>
      <c r="D3" s="7">
        <v>450</v>
      </c>
      <c r="E3" s="7">
        <v>480</v>
      </c>
      <c r="F3" s="8">
        <f t="shared" ref="F3:F51" si="0">D3+E3</f>
        <v>930</v>
      </c>
    </row>
    <row r="4" spans="1:10" ht="15.75" customHeight="1" x14ac:dyDescent="0.15">
      <c r="A4" s="60"/>
      <c r="B4" s="9" t="s">
        <v>9</v>
      </c>
      <c r="C4" s="10">
        <v>234</v>
      </c>
      <c r="D4" s="11">
        <v>276</v>
      </c>
      <c r="E4" s="11">
        <v>286</v>
      </c>
      <c r="F4" s="12">
        <f t="shared" si="0"/>
        <v>562</v>
      </c>
    </row>
    <row r="5" spans="1:10" ht="15.75" customHeight="1" x14ac:dyDescent="0.15">
      <c r="A5" s="60"/>
      <c r="B5" s="13" t="s">
        <v>10</v>
      </c>
      <c r="C5" s="14">
        <v>513</v>
      </c>
      <c r="D5" s="15">
        <v>609</v>
      </c>
      <c r="E5" s="15">
        <v>633</v>
      </c>
      <c r="F5" s="16">
        <f t="shared" si="0"/>
        <v>1242</v>
      </c>
    </row>
    <row r="6" spans="1:10" ht="15.75" customHeight="1" x14ac:dyDescent="0.15">
      <c r="A6" s="60"/>
      <c r="B6" s="13" t="s">
        <v>11</v>
      </c>
      <c r="C6" s="14">
        <v>264</v>
      </c>
      <c r="D6" s="15">
        <v>309</v>
      </c>
      <c r="E6" s="15">
        <v>323</v>
      </c>
      <c r="F6" s="16">
        <f t="shared" si="0"/>
        <v>632</v>
      </c>
    </row>
    <row r="7" spans="1:10" ht="15.75" customHeight="1" x14ac:dyDescent="0.15">
      <c r="A7" s="60"/>
      <c r="B7" s="13" t="s">
        <v>12</v>
      </c>
      <c r="C7" s="14">
        <v>729</v>
      </c>
      <c r="D7" s="15">
        <v>836</v>
      </c>
      <c r="E7" s="15">
        <v>855</v>
      </c>
      <c r="F7" s="16">
        <f t="shared" si="0"/>
        <v>1691</v>
      </c>
    </row>
    <row r="8" spans="1:10" ht="15.75" customHeight="1" thickBot="1" x14ac:dyDescent="0.2">
      <c r="A8" s="61"/>
      <c r="B8" s="17" t="s">
        <v>13</v>
      </c>
      <c r="C8" s="18">
        <f>SUM(C3:C7)</f>
        <v>2149</v>
      </c>
      <c r="D8" s="19">
        <f>SUM(D3:D7)</f>
        <v>2480</v>
      </c>
      <c r="E8" s="19">
        <f>SUM(E3:E7)</f>
        <v>2577</v>
      </c>
      <c r="F8" s="20">
        <f t="shared" si="0"/>
        <v>5057</v>
      </c>
    </row>
    <row r="9" spans="1:10" ht="15.75" customHeight="1" x14ac:dyDescent="0.15">
      <c r="A9" s="59" t="s">
        <v>14</v>
      </c>
      <c r="B9" s="21" t="s">
        <v>15</v>
      </c>
      <c r="C9" s="22">
        <v>228</v>
      </c>
      <c r="D9" s="23">
        <v>266</v>
      </c>
      <c r="E9" s="22">
        <v>292</v>
      </c>
      <c r="F9" s="24">
        <f t="shared" si="0"/>
        <v>558</v>
      </c>
      <c r="J9" s="25"/>
    </row>
    <row r="10" spans="1:10" ht="15.75" customHeight="1" x14ac:dyDescent="0.15">
      <c r="A10" s="60"/>
      <c r="B10" s="13" t="s">
        <v>16</v>
      </c>
      <c r="C10" s="15">
        <v>790</v>
      </c>
      <c r="D10" s="14">
        <v>939</v>
      </c>
      <c r="E10" s="15">
        <v>923</v>
      </c>
      <c r="F10" s="16">
        <f t="shared" si="0"/>
        <v>1862</v>
      </c>
    </row>
    <row r="11" spans="1:10" ht="15.75" customHeight="1" x14ac:dyDescent="0.15">
      <c r="A11" s="60"/>
      <c r="B11" s="13" t="s">
        <v>17</v>
      </c>
      <c r="C11" s="15">
        <v>420</v>
      </c>
      <c r="D11" s="14">
        <v>501</v>
      </c>
      <c r="E11" s="15">
        <v>480</v>
      </c>
      <c r="F11" s="16">
        <f t="shared" si="0"/>
        <v>981</v>
      </c>
    </row>
    <row r="12" spans="1:10" ht="16.5" customHeight="1" thickBot="1" x14ac:dyDescent="0.2">
      <c r="A12" s="61"/>
      <c r="B12" s="17" t="s">
        <v>13</v>
      </c>
      <c r="C12" s="19">
        <f>SUM(C9:C11)</f>
        <v>1438</v>
      </c>
      <c r="D12" s="18">
        <f>SUM(D9:D11)</f>
        <v>1706</v>
      </c>
      <c r="E12" s="19">
        <f>SUM(E9:E11)</f>
        <v>1695</v>
      </c>
      <c r="F12" s="20">
        <f t="shared" si="0"/>
        <v>3401</v>
      </c>
    </row>
    <row r="13" spans="1:10" ht="15.75" customHeight="1" x14ac:dyDescent="0.15">
      <c r="A13" s="59" t="s">
        <v>18</v>
      </c>
      <c r="B13" s="21" t="s">
        <v>19</v>
      </c>
      <c r="C13" s="23">
        <v>8253</v>
      </c>
      <c r="D13" s="23">
        <v>9294</v>
      </c>
      <c r="E13" s="23">
        <v>9701</v>
      </c>
      <c r="F13" s="24">
        <f>D13+E13</f>
        <v>18995</v>
      </c>
    </row>
    <row r="14" spans="1:10" ht="15.75" customHeight="1" x14ac:dyDescent="0.15">
      <c r="A14" s="60"/>
      <c r="B14" s="13" t="s">
        <v>20</v>
      </c>
      <c r="C14" s="14">
        <v>561</v>
      </c>
      <c r="D14" s="14">
        <v>624</v>
      </c>
      <c r="E14" s="14">
        <v>699</v>
      </c>
      <c r="F14" s="16">
        <f>D14+E14</f>
        <v>1323</v>
      </c>
    </row>
    <row r="15" spans="1:10" ht="15.75" customHeight="1" x14ac:dyDescent="0.15">
      <c r="A15" s="60"/>
      <c r="B15" s="26" t="s">
        <v>21</v>
      </c>
      <c r="C15" s="10">
        <v>232</v>
      </c>
      <c r="D15" s="11">
        <v>262</v>
      </c>
      <c r="E15" s="11">
        <v>297</v>
      </c>
      <c r="F15" s="12">
        <f t="shared" si="0"/>
        <v>559</v>
      </c>
      <c r="H15" s="25"/>
    </row>
    <row r="16" spans="1:10" ht="15.75" customHeight="1" x14ac:dyDescent="0.15">
      <c r="A16" s="60"/>
      <c r="B16" s="27" t="s">
        <v>22</v>
      </c>
      <c r="C16" s="15">
        <v>131</v>
      </c>
      <c r="D16" s="15">
        <v>176</v>
      </c>
      <c r="E16" s="15">
        <v>175</v>
      </c>
      <c r="F16" s="16">
        <f t="shared" si="0"/>
        <v>351</v>
      </c>
    </row>
    <row r="17" spans="1:6" ht="15.75" customHeight="1" x14ac:dyDescent="0.15">
      <c r="A17" s="60"/>
      <c r="B17" s="28" t="s">
        <v>23</v>
      </c>
      <c r="C17" s="14">
        <v>121</v>
      </c>
      <c r="D17" s="15">
        <v>138</v>
      </c>
      <c r="E17" s="15">
        <v>139</v>
      </c>
      <c r="F17" s="16">
        <f t="shared" si="0"/>
        <v>277</v>
      </c>
    </row>
    <row r="18" spans="1:6" ht="15.75" customHeight="1" x14ac:dyDescent="0.15">
      <c r="A18" s="60"/>
      <c r="B18" s="28" t="s">
        <v>24</v>
      </c>
      <c r="C18" s="14">
        <v>126</v>
      </c>
      <c r="D18" s="15">
        <v>173</v>
      </c>
      <c r="E18" s="15">
        <v>172</v>
      </c>
      <c r="F18" s="16">
        <f t="shared" si="0"/>
        <v>345</v>
      </c>
    </row>
    <row r="19" spans="1:6" ht="15.75" customHeight="1" thickBot="1" x14ac:dyDescent="0.2">
      <c r="A19" s="61"/>
      <c r="B19" s="17" t="s">
        <v>13</v>
      </c>
      <c r="C19" s="18">
        <f>SUM(C13:C18)</f>
        <v>9424</v>
      </c>
      <c r="D19" s="19">
        <f>SUM(D13:D18)</f>
        <v>10667</v>
      </c>
      <c r="E19" s="19">
        <f>SUM(E13:E18)</f>
        <v>11183</v>
      </c>
      <c r="F19" s="20">
        <f t="shared" si="0"/>
        <v>21850</v>
      </c>
    </row>
    <row r="20" spans="1:6" ht="15.75" customHeight="1" x14ac:dyDescent="0.15">
      <c r="A20" s="59" t="s">
        <v>25</v>
      </c>
      <c r="B20" s="21" t="s">
        <v>26</v>
      </c>
      <c r="C20" s="23">
        <v>1644</v>
      </c>
      <c r="D20" s="22">
        <v>1944</v>
      </c>
      <c r="E20" s="22">
        <v>2036</v>
      </c>
      <c r="F20" s="24">
        <f t="shared" si="0"/>
        <v>3980</v>
      </c>
    </row>
    <row r="21" spans="1:6" ht="15.75" customHeight="1" x14ac:dyDescent="0.15">
      <c r="A21" s="60"/>
      <c r="B21" s="13" t="s">
        <v>27</v>
      </c>
      <c r="C21" s="14">
        <v>878</v>
      </c>
      <c r="D21" s="15">
        <v>981</v>
      </c>
      <c r="E21" s="15">
        <v>948</v>
      </c>
      <c r="F21" s="16">
        <f t="shared" si="0"/>
        <v>1929</v>
      </c>
    </row>
    <row r="22" spans="1:6" ht="15.75" customHeight="1" x14ac:dyDescent="0.15">
      <c r="A22" s="60"/>
      <c r="B22" s="9" t="s">
        <v>28</v>
      </c>
      <c r="C22" s="10">
        <v>267</v>
      </c>
      <c r="D22" s="11">
        <v>302</v>
      </c>
      <c r="E22" s="11">
        <v>311</v>
      </c>
      <c r="F22" s="12">
        <f t="shared" si="0"/>
        <v>613</v>
      </c>
    </row>
    <row r="23" spans="1:6" ht="15.75" customHeight="1" x14ac:dyDescent="0.15">
      <c r="A23" s="60"/>
      <c r="B23" s="13" t="s">
        <v>29</v>
      </c>
      <c r="C23" s="14">
        <v>182</v>
      </c>
      <c r="D23" s="15">
        <v>205</v>
      </c>
      <c r="E23" s="15">
        <v>225</v>
      </c>
      <c r="F23" s="16">
        <f t="shared" si="0"/>
        <v>430</v>
      </c>
    </row>
    <row r="24" spans="1:6" ht="15.75" customHeight="1" x14ac:dyDescent="0.15">
      <c r="A24" s="60"/>
      <c r="B24" s="29" t="s">
        <v>30</v>
      </c>
      <c r="C24" s="15">
        <v>261</v>
      </c>
      <c r="D24" s="30">
        <v>299</v>
      </c>
      <c r="E24" s="30">
        <v>299</v>
      </c>
      <c r="F24" s="12">
        <f t="shared" si="0"/>
        <v>598</v>
      </c>
    </row>
    <row r="25" spans="1:6" ht="15.75" customHeight="1" x14ac:dyDescent="0.15">
      <c r="A25" s="60"/>
      <c r="B25" s="13" t="s">
        <v>31</v>
      </c>
      <c r="C25" s="14">
        <v>181</v>
      </c>
      <c r="D25" s="15">
        <v>189</v>
      </c>
      <c r="E25" s="15">
        <v>180</v>
      </c>
      <c r="F25" s="16">
        <f t="shared" si="0"/>
        <v>369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3413</v>
      </c>
      <c r="D27" s="32">
        <f>SUM(D20:D26)</f>
        <v>3920</v>
      </c>
      <c r="E27" s="32">
        <f>SUM(E20:E26)</f>
        <v>3999</v>
      </c>
      <c r="F27" s="33">
        <f t="shared" si="0"/>
        <v>7919</v>
      </c>
    </row>
    <row r="28" spans="1:6" ht="15.75" customHeight="1" x14ac:dyDescent="0.15">
      <c r="A28" s="59" t="s">
        <v>33</v>
      </c>
      <c r="B28" s="21" t="s">
        <v>34</v>
      </c>
      <c r="C28" s="23">
        <v>417</v>
      </c>
      <c r="D28" s="22">
        <v>489</v>
      </c>
      <c r="E28" s="22">
        <v>467</v>
      </c>
      <c r="F28" s="24">
        <f t="shared" si="0"/>
        <v>956</v>
      </c>
    </row>
    <row r="29" spans="1:6" ht="15.75" customHeight="1" x14ac:dyDescent="0.15">
      <c r="A29" s="60"/>
      <c r="B29" s="13" t="s">
        <v>35</v>
      </c>
      <c r="C29" s="14">
        <v>90</v>
      </c>
      <c r="D29" s="15">
        <v>102</v>
      </c>
      <c r="E29" s="15">
        <v>97</v>
      </c>
      <c r="F29" s="16">
        <f t="shared" si="0"/>
        <v>199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53</v>
      </c>
      <c r="E30" s="15">
        <v>51</v>
      </c>
      <c r="F30" s="16">
        <f t="shared" si="0"/>
        <v>104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110</v>
      </c>
      <c r="E31" s="15">
        <v>108</v>
      </c>
      <c r="F31" s="16">
        <f>D31+E31</f>
        <v>218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668</v>
      </c>
      <c r="D33" s="32">
        <f>SUM(D28:D32)</f>
        <v>754</v>
      </c>
      <c r="E33" s="32">
        <f>SUM(E28:E32)</f>
        <v>723</v>
      </c>
      <c r="F33" s="33">
        <f t="shared" si="0"/>
        <v>1477</v>
      </c>
    </row>
    <row r="34" spans="1:6" ht="15.75" customHeight="1" x14ac:dyDescent="0.15">
      <c r="A34" s="59" t="s">
        <v>39</v>
      </c>
      <c r="B34" s="35" t="s">
        <v>40</v>
      </c>
      <c r="C34" s="6">
        <v>801</v>
      </c>
      <c r="D34" s="7">
        <v>874</v>
      </c>
      <c r="E34" s="7">
        <v>903</v>
      </c>
      <c r="F34" s="8">
        <f t="shared" si="0"/>
        <v>1777</v>
      </c>
    </row>
    <row r="35" spans="1:6" ht="15.75" customHeight="1" x14ac:dyDescent="0.15">
      <c r="A35" s="60"/>
      <c r="B35" s="36" t="s">
        <v>41</v>
      </c>
      <c r="C35" s="14">
        <v>717</v>
      </c>
      <c r="D35" s="15">
        <v>864</v>
      </c>
      <c r="E35" s="15">
        <v>895</v>
      </c>
      <c r="F35" s="16">
        <f t="shared" si="0"/>
        <v>1759</v>
      </c>
    </row>
    <row r="36" spans="1:6" ht="15.75" customHeight="1" x14ac:dyDescent="0.15">
      <c r="A36" s="60"/>
      <c r="B36" s="13" t="s">
        <v>42</v>
      </c>
      <c r="C36" s="14">
        <v>397</v>
      </c>
      <c r="D36" s="15">
        <v>459</v>
      </c>
      <c r="E36" s="15">
        <v>447</v>
      </c>
      <c r="F36" s="16">
        <f t="shared" si="0"/>
        <v>906</v>
      </c>
    </row>
    <row r="37" spans="1:6" ht="15.75" customHeight="1" thickBot="1" x14ac:dyDescent="0.2">
      <c r="A37" s="61"/>
      <c r="B37" s="17" t="s">
        <v>13</v>
      </c>
      <c r="C37" s="18">
        <f>SUM(C34:C36)</f>
        <v>1915</v>
      </c>
      <c r="D37" s="19">
        <f>SUM(D34:D36)</f>
        <v>2197</v>
      </c>
      <c r="E37" s="19">
        <f>SUM(E34:E36)</f>
        <v>2245</v>
      </c>
      <c r="F37" s="20">
        <f t="shared" si="0"/>
        <v>4442</v>
      </c>
    </row>
    <row r="38" spans="1:6" ht="15.75" customHeight="1" x14ac:dyDescent="0.15">
      <c r="A38" s="59" t="s">
        <v>43</v>
      </c>
      <c r="B38" s="35" t="s">
        <v>44</v>
      </c>
      <c r="C38" s="7">
        <v>73</v>
      </c>
      <c r="D38" s="7">
        <v>86</v>
      </c>
      <c r="E38" s="7">
        <v>96</v>
      </c>
      <c r="F38" s="8">
        <f t="shared" si="0"/>
        <v>182</v>
      </c>
    </row>
    <row r="39" spans="1:6" ht="15.75" customHeight="1" x14ac:dyDescent="0.15">
      <c r="A39" s="60"/>
      <c r="B39" s="37" t="s">
        <v>45</v>
      </c>
      <c r="C39" s="38">
        <v>399</v>
      </c>
      <c r="D39" s="38">
        <v>451</v>
      </c>
      <c r="E39" s="38">
        <v>455</v>
      </c>
      <c r="F39" s="12">
        <f t="shared" si="0"/>
        <v>906</v>
      </c>
    </row>
    <row r="40" spans="1:6" ht="15.75" customHeight="1" x14ac:dyDescent="0.15">
      <c r="A40" s="60"/>
      <c r="B40" s="13" t="s">
        <v>46</v>
      </c>
      <c r="C40" s="14">
        <v>112</v>
      </c>
      <c r="D40" s="15">
        <v>135</v>
      </c>
      <c r="E40" s="15">
        <v>130</v>
      </c>
      <c r="F40" s="16">
        <f t="shared" si="0"/>
        <v>265</v>
      </c>
    </row>
    <row r="41" spans="1:6" ht="15.75" customHeight="1" x14ac:dyDescent="0.15">
      <c r="A41" s="60"/>
      <c r="B41" s="13" t="s">
        <v>47</v>
      </c>
      <c r="C41" s="14">
        <v>338</v>
      </c>
      <c r="D41" s="15">
        <v>367</v>
      </c>
      <c r="E41" s="15">
        <v>384</v>
      </c>
      <c r="F41" s="16">
        <f t="shared" si="0"/>
        <v>751</v>
      </c>
    </row>
    <row r="42" spans="1:6" ht="15.75" customHeight="1" thickBot="1" x14ac:dyDescent="0.2">
      <c r="A42" s="61"/>
      <c r="B42" s="31" t="s">
        <v>13</v>
      </c>
      <c r="C42" s="34">
        <f>SUM(C38:C41)</f>
        <v>922</v>
      </c>
      <c r="D42" s="32">
        <f>SUM(D38:D41)</f>
        <v>1039</v>
      </c>
      <c r="E42" s="32">
        <f>SUM(E38:E41)</f>
        <v>1065</v>
      </c>
      <c r="F42" s="33">
        <f t="shared" si="0"/>
        <v>2104</v>
      </c>
    </row>
    <row r="43" spans="1:6" ht="15.75" customHeight="1" x14ac:dyDescent="0.15">
      <c r="A43" s="59" t="s">
        <v>48</v>
      </c>
      <c r="B43" s="21" t="s">
        <v>49</v>
      </c>
      <c r="C43" s="23">
        <v>171</v>
      </c>
      <c r="D43" s="22">
        <v>194</v>
      </c>
      <c r="E43" s="22">
        <v>214</v>
      </c>
      <c r="F43" s="24">
        <f t="shared" si="0"/>
        <v>408</v>
      </c>
    </row>
    <row r="44" spans="1:6" ht="15.75" customHeight="1" x14ac:dyDescent="0.15">
      <c r="A44" s="62"/>
      <c r="B44" s="13" t="s">
        <v>50</v>
      </c>
      <c r="C44" s="14">
        <v>307</v>
      </c>
      <c r="D44" s="15">
        <v>358</v>
      </c>
      <c r="E44" s="15">
        <v>365</v>
      </c>
      <c r="F44" s="16">
        <f t="shared" si="0"/>
        <v>723</v>
      </c>
    </row>
    <row r="45" spans="1:6" ht="15.75" customHeight="1" x14ac:dyDescent="0.15">
      <c r="A45" s="62"/>
      <c r="B45" s="9" t="s">
        <v>51</v>
      </c>
      <c r="C45" s="10">
        <v>1156</v>
      </c>
      <c r="D45" s="11">
        <v>1311</v>
      </c>
      <c r="E45" s="11">
        <v>1429</v>
      </c>
      <c r="F45" s="12">
        <f t="shared" si="0"/>
        <v>2740</v>
      </c>
    </row>
    <row r="46" spans="1:6" ht="15.75" customHeight="1" x14ac:dyDescent="0.15">
      <c r="A46" s="62"/>
      <c r="B46" s="13" t="s">
        <v>52</v>
      </c>
      <c r="C46" s="14">
        <v>621</v>
      </c>
      <c r="D46" s="15">
        <v>502</v>
      </c>
      <c r="E46" s="15">
        <v>535</v>
      </c>
      <c r="F46" s="16">
        <f t="shared" si="0"/>
        <v>1037</v>
      </c>
    </row>
    <row r="47" spans="1:6" ht="15.75" customHeight="1" x14ac:dyDescent="0.15">
      <c r="A47" s="62"/>
      <c r="B47" s="9" t="s">
        <v>53</v>
      </c>
      <c r="C47" s="10">
        <v>285</v>
      </c>
      <c r="D47" s="11">
        <v>327</v>
      </c>
      <c r="E47" s="11">
        <v>353</v>
      </c>
      <c r="F47" s="12">
        <f t="shared" si="0"/>
        <v>680</v>
      </c>
    </row>
    <row r="48" spans="1:6" ht="15.75" customHeight="1" x14ac:dyDescent="0.15">
      <c r="A48" s="62"/>
      <c r="B48" s="13" t="s">
        <v>44</v>
      </c>
      <c r="C48" s="14">
        <v>94</v>
      </c>
      <c r="D48" s="15">
        <v>112</v>
      </c>
      <c r="E48" s="15">
        <v>113</v>
      </c>
      <c r="F48" s="16">
        <f t="shared" si="0"/>
        <v>225</v>
      </c>
    </row>
    <row r="49" spans="1:6" ht="15.75" customHeight="1" x14ac:dyDescent="0.15">
      <c r="A49" s="62"/>
      <c r="B49" s="13" t="s">
        <v>54</v>
      </c>
      <c r="C49" s="15">
        <v>748</v>
      </c>
      <c r="D49" s="15">
        <v>834</v>
      </c>
      <c r="E49" s="15">
        <v>895</v>
      </c>
      <c r="F49" s="16">
        <f t="shared" si="0"/>
        <v>1729</v>
      </c>
    </row>
    <row r="50" spans="1:6" ht="15.75" customHeight="1" thickBot="1" x14ac:dyDescent="0.2">
      <c r="A50" s="63"/>
      <c r="B50" s="31" t="s">
        <v>13</v>
      </c>
      <c r="C50" s="32">
        <f>SUM(C43:C49)</f>
        <v>3382</v>
      </c>
      <c r="D50" s="32">
        <f>SUM(D43:D49)</f>
        <v>3638</v>
      </c>
      <c r="E50" s="32">
        <f>SUM(E43:E49)</f>
        <v>3904</v>
      </c>
      <c r="F50" s="33">
        <f t="shared" si="0"/>
        <v>7542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23311</v>
      </c>
      <c r="D51" s="40">
        <f>SUM(D8,D12,D19,D27,D33,D37,D42,D50)</f>
        <v>26401</v>
      </c>
      <c r="E51" s="40">
        <f>SUM(E8,E12,E19,E27,E33,E37,E42,E50)</f>
        <v>27391</v>
      </c>
      <c r="F51" s="41">
        <f t="shared" si="0"/>
        <v>53792</v>
      </c>
    </row>
    <row r="52" spans="1:6" ht="15.75" customHeight="1" x14ac:dyDescent="0.15">
      <c r="A52" s="42"/>
      <c r="B52" s="42"/>
      <c r="C52" s="66" t="s">
        <v>58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topLeftCell="A40" workbookViewId="0">
      <selection activeCell="F51" sqref="F51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6" t="s">
        <v>2</v>
      </c>
      <c r="C2" s="46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408</v>
      </c>
      <c r="D3" s="7">
        <v>449</v>
      </c>
      <c r="E3" s="7">
        <v>481</v>
      </c>
      <c r="F3" s="8">
        <f t="shared" ref="F3:F51" si="0">D3+E3</f>
        <v>930</v>
      </c>
    </row>
    <row r="4" spans="1:10" ht="15.75" customHeight="1" x14ac:dyDescent="0.15">
      <c r="A4" s="60"/>
      <c r="B4" s="9" t="s">
        <v>9</v>
      </c>
      <c r="C4" s="10">
        <v>233</v>
      </c>
      <c r="D4" s="11">
        <v>275</v>
      </c>
      <c r="E4" s="11">
        <v>285</v>
      </c>
      <c r="F4" s="12">
        <f t="shared" si="0"/>
        <v>560</v>
      </c>
    </row>
    <row r="5" spans="1:10" ht="15.75" customHeight="1" x14ac:dyDescent="0.15">
      <c r="A5" s="60"/>
      <c r="B5" s="13" t="s">
        <v>10</v>
      </c>
      <c r="C5" s="14">
        <v>510</v>
      </c>
      <c r="D5" s="15">
        <v>609</v>
      </c>
      <c r="E5" s="15">
        <v>627</v>
      </c>
      <c r="F5" s="16">
        <f t="shared" si="0"/>
        <v>1236</v>
      </c>
    </row>
    <row r="6" spans="1:10" ht="15.75" customHeight="1" x14ac:dyDescent="0.15">
      <c r="A6" s="60"/>
      <c r="B6" s="13" t="s">
        <v>11</v>
      </c>
      <c r="C6" s="14">
        <v>265</v>
      </c>
      <c r="D6" s="15">
        <v>309</v>
      </c>
      <c r="E6" s="15">
        <v>323</v>
      </c>
      <c r="F6" s="16">
        <f t="shared" si="0"/>
        <v>632</v>
      </c>
    </row>
    <row r="7" spans="1:10" ht="15.75" customHeight="1" x14ac:dyDescent="0.15">
      <c r="A7" s="60"/>
      <c r="B7" s="13" t="s">
        <v>12</v>
      </c>
      <c r="C7" s="14">
        <v>727</v>
      </c>
      <c r="D7" s="15">
        <v>831</v>
      </c>
      <c r="E7" s="15">
        <v>854</v>
      </c>
      <c r="F7" s="16">
        <f t="shared" si="0"/>
        <v>1685</v>
      </c>
    </row>
    <row r="8" spans="1:10" ht="15.75" customHeight="1" thickBot="1" x14ac:dyDescent="0.2">
      <c r="A8" s="61"/>
      <c r="B8" s="17" t="s">
        <v>13</v>
      </c>
      <c r="C8" s="18">
        <f>SUM(C3:C7)</f>
        <v>2143</v>
      </c>
      <c r="D8" s="19">
        <f>SUM(D3:D7)</f>
        <v>2473</v>
      </c>
      <c r="E8" s="19">
        <f>SUM(E3:E7)</f>
        <v>2570</v>
      </c>
      <c r="F8" s="20">
        <f t="shared" si="0"/>
        <v>5043</v>
      </c>
    </row>
    <row r="9" spans="1:10" ht="15.75" customHeight="1" x14ac:dyDescent="0.15">
      <c r="A9" s="59" t="s">
        <v>14</v>
      </c>
      <c r="B9" s="21" t="s">
        <v>15</v>
      </c>
      <c r="C9" s="22">
        <v>228</v>
      </c>
      <c r="D9" s="23">
        <v>264</v>
      </c>
      <c r="E9" s="22">
        <v>292</v>
      </c>
      <c r="F9" s="24">
        <f t="shared" si="0"/>
        <v>556</v>
      </c>
      <c r="J9" s="25"/>
    </row>
    <row r="10" spans="1:10" ht="15.75" customHeight="1" x14ac:dyDescent="0.15">
      <c r="A10" s="60"/>
      <c r="B10" s="13" t="s">
        <v>16</v>
      </c>
      <c r="C10" s="15">
        <v>789</v>
      </c>
      <c r="D10" s="14">
        <v>936</v>
      </c>
      <c r="E10" s="15">
        <v>923</v>
      </c>
      <c r="F10" s="16">
        <f t="shared" si="0"/>
        <v>1859</v>
      </c>
    </row>
    <row r="11" spans="1:10" ht="15.75" customHeight="1" x14ac:dyDescent="0.15">
      <c r="A11" s="60"/>
      <c r="B11" s="13" t="s">
        <v>17</v>
      </c>
      <c r="C11" s="15">
        <v>421</v>
      </c>
      <c r="D11" s="14">
        <v>503</v>
      </c>
      <c r="E11" s="15">
        <v>480</v>
      </c>
      <c r="F11" s="16">
        <f t="shared" si="0"/>
        <v>983</v>
      </c>
    </row>
    <row r="12" spans="1:10" ht="16.5" customHeight="1" thickBot="1" x14ac:dyDescent="0.2">
      <c r="A12" s="61"/>
      <c r="B12" s="17" t="s">
        <v>13</v>
      </c>
      <c r="C12" s="19">
        <f>SUM(C9:C11)</f>
        <v>1438</v>
      </c>
      <c r="D12" s="18">
        <f>SUM(D9:D11)</f>
        <v>1703</v>
      </c>
      <c r="E12" s="19">
        <f>SUM(E9:E11)</f>
        <v>1695</v>
      </c>
      <c r="F12" s="20">
        <f t="shared" si="0"/>
        <v>3398</v>
      </c>
    </row>
    <row r="13" spans="1:10" ht="15.75" customHeight="1" x14ac:dyDescent="0.15">
      <c r="A13" s="59" t="s">
        <v>18</v>
      </c>
      <c r="B13" s="21" t="s">
        <v>19</v>
      </c>
      <c r="C13" s="23">
        <v>8266</v>
      </c>
      <c r="D13" s="23">
        <v>9294</v>
      </c>
      <c r="E13" s="23">
        <v>9724</v>
      </c>
      <c r="F13" s="24">
        <f>D13+E13</f>
        <v>19018</v>
      </c>
    </row>
    <row r="14" spans="1:10" ht="15.75" customHeight="1" x14ac:dyDescent="0.15">
      <c r="A14" s="60"/>
      <c r="B14" s="13" t="s">
        <v>20</v>
      </c>
      <c r="C14" s="14">
        <v>562</v>
      </c>
      <c r="D14" s="14">
        <v>625</v>
      </c>
      <c r="E14" s="14">
        <v>699</v>
      </c>
      <c r="F14" s="16">
        <f>D14+E14</f>
        <v>1324</v>
      </c>
    </row>
    <row r="15" spans="1:10" ht="15.75" customHeight="1" x14ac:dyDescent="0.15">
      <c r="A15" s="60"/>
      <c r="B15" s="26" t="s">
        <v>21</v>
      </c>
      <c r="C15" s="10">
        <v>233</v>
      </c>
      <c r="D15" s="11">
        <v>263</v>
      </c>
      <c r="E15" s="11">
        <v>297</v>
      </c>
      <c r="F15" s="12">
        <f t="shared" si="0"/>
        <v>560</v>
      </c>
      <c r="H15" s="25"/>
    </row>
    <row r="16" spans="1:10" ht="15.75" customHeight="1" x14ac:dyDescent="0.15">
      <c r="A16" s="60"/>
      <c r="B16" s="27" t="s">
        <v>22</v>
      </c>
      <c r="C16" s="15">
        <v>132</v>
      </c>
      <c r="D16" s="15">
        <v>176</v>
      </c>
      <c r="E16" s="15">
        <v>176</v>
      </c>
      <c r="F16" s="16">
        <f t="shared" si="0"/>
        <v>352</v>
      </c>
    </row>
    <row r="17" spans="1:6" ht="15.75" customHeight="1" x14ac:dyDescent="0.15">
      <c r="A17" s="60"/>
      <c r="B17" s="28" t="s">
        <v>23</v>
      </c>
      <c r="C17" s="14">
        <v>121</v>
      </c>
      <c r="D17" s="15">
        <v>138</v>
      </c>
      <c r="E17" s="15">
        <v>139</v>
      </c>
      <c r="F17" s="16">
        <f t="shared" si="0"/>
        <v>277</v>
      </c>
    </row>
    <row r="18" spans="1:6" ht="15.75" customHeight="1" x14ac:dyDescent="0.15">
      <c r="A18" s="60"/>
      <c r="B18" s="28" t="s">
        <v>24</v>
      </c>
      <c r="C18" s="14">
        <v>128</v>
      </c>
      <c r="D18" s="15">
        <v>178</v>
      </c>
      <c r="E18" s="15">
        <v>173</v>
      </c>
      <c r="F18" s="16">
        <f t="shared" si="0"/>
        <v>351</v>
      </c>
    </row>
    <row r="19" spans="1:6" ht="15.75" customHeight="1" thickBot="1" x14ac:dyDescent="0.2">
      <c r="A19" s="61"/>
      <c r="B19" s="17" t="s">
        <v>13</v>
      </c>
      <c r="C19" s="18">
        <f>SUM(C13:C18)</f>
        <v>9442</v>
      </c>
      <c r="D19" s="19">
        <f>SUM(D13:D18)</f>
        <v>10674</v>
      </c>
      <c r="E19" s="19">
        <f>SUM(E13:E18)</f>
        <v>11208</v>
      </c>
      <c r="F19" s="20">
        <f t="shared" si="0"/>
        <v>21882</v>
      </c>
    </row>
    <row r="20" spans="1:6" ht="15.75" customHeight="1" x14ac:dyDescent="0.15">
      <c r="A20" s="59" t="s">
        <v>25</v>
      </c>
      <c r="B20" s="21" t="s">
        <v>26</v>
      </c>
      <c r="C20" s="23">
        <v>1647</v>
      </c>
      <c r="D20" s="22">
        <v>1950</v>
      </c>
      <c r="E20" s="22">
        <v>2039</v>
      </c>
      <c r="F20" s="24">
        <f t="shared" si="0"/>
        <v>3989</v>
      </c>
    </row>
    <row r="21" spans="1:6" ht="15.75" customHeight="1" x14ac:dyDescent="0.15">
      <c r="A21" s="60"/>
      <c r="B21" s="13" t="s">
        <v>27</v>
      </c>
      <c r="C21" s="14">
        <v>879</v>
      </c>
      <c r="D21" s="15">
        <v>980</v>
      </c>
      <c r="E21" s="15">
        <v>948</v>
      </c>
      <c r="F21" s="16">
        <f t="shared" si="0"/>
        <v>1928</v>
      </c>
    </row>
    <row r="22" spans="1:6" ht="15.75" customHeight="1" x14ac:dyDescent="0.15">
      <c r="A22" s="60"/>
      <c r="B22" s="9" t="s">
        <v>28</v>
      </c>
      <c r="C22" s="10">
        <v>267</v>
      </c>
      <c r="D22" s="11">
        <v>301</v>
      </c>
      <c r="E22" s="11">
        <v>310</v>
      </c>
      <c r="F22" s="12">
        <f t="shared" si="0"/>
        <v>611</v>
      </c>
    </row>
    <row r="23" spans="1:6" ht="15.75" customHeight="1" x14ac:dyDescent="0.15">
      <c r="A23" s="60"/>
      <c r="B23" s="13" t="s">
        <v>29</v>
      </c>
      <c r="C23" s="14">
        <v>183</v>
      </c>
      <c r="D23" s="15">
        <v>205</v>
      </c>
      <c r="E23" s="15">
        <v>226</v>
      </c>
      <c r="F23" s="16">
        <f t="shared" si="0"/>
        <v>431</v>
      </c>
    </row>
    <row r="24" spans="1:6" ht="15.75" customHeight="1" x14ac:dyDescent="0.15">
      <c r="A24" s="60"/>
      <c r="B24" s="29" t="s">
        <v>30</v>
      </c>
      <c r="C24" s="15">
        <v>261</v>
      </c>
      <c r="D24" s="30">
        <v>297</v>
      </c>
      <c r="E24" s="30">
        <v>299</v>
      </c>
      <c r="F24" s="12">
        <f t="shared" si="0"/>
        <v>596</v>
      </c>
    </row>
    <row r="25" spans="1:6" ht="15.75" customHeight="1" x14ac:dyDescent="0.15">
      <c r="A25" s="60"/>
      <c r="B25" s="13" t="s">
        <v>31</v>
      </c>
      <c r="C25" s="14">
        <v>183</v>
      </c>
      <c r="D25" s="15">
        <v>191</v>
      </c>
      <c r="E25" s="15">
        <v>180</v>
      </c>
      <c r="F25" s="16">
        <f t="shared" si="0"/>
        <v>371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3420</v>
      </c>
      <c r="D27" s="32">
        <f>SUM(D20:D26)</f>
        <v>3924</v>
      </c>
      <c r="E27" s="32">
        <f>SUM(E20:E26)</f>
        <v>4002</v>
      </c>
      <c r="F27" s="33">
        <f t="shared" si="0"/>
        <v>7926</v>
      </c>
    </row>
    <row r="28" spans="1:6" ht="15.75" customHeight="1" x14ac:dyDescent="0.15">
      <c r="A28" s="59" t="s">
        <v>33</v>
      </c>
      <c r="B28" s="21" t="s">
        <v>34</v>
      </c>
      <c r="C28" s="23">
        <v>416</v>
      </c>
      <c r="D28" s="22">
        <v>487</v>
      </c>
      <c r="E28" s="22">
        <v>467</v>
      </c>
      <c r="F28" s="24">
        <f t="shared" si="0"/>
        <v>954</v>
      </c>
    </row>
    <row r="29" spans="1:6" ht="15.75" customHeight="1" x14ac:dyDescent="0.15">
      <c r="A29" s="60"/>
      <c r="B29" s="13" t="s">
        <v>35</v>
      </c>
      <c r="C29" s="14">
        <v>90</v>
      </c>
      <c r="D29" s="15">
        <v>102</v>
      </c>
      <c r="E29" s="15">
        <v>98</v>
      </c>
      <c r="F29" s="16">
        <f t="shared" si="0"/>
        <v>200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52</v>
      </c>
      <c r="E30" s="15">
        <v>51</v>
      </c>
      <c r="F30" s="16">
        <f t="shared" si="0"/>
        <v>103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110</v>
      </c>
      <c r="E31" s="15">
        <v>108</v>
      </c>
      <c r="F31" s="16">
        <f>D31+E31</f>
        <v>218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667</v>
      </c>
      <c r="D33" s="32">
        <f>SUM(D28:D32)</f>
        <v>751</v>
      </c>
      <c r="E33" s="32">
        <f>SUM(E28:E32)</f>
        <v>724</v>
      </c>
      <c r="F33" s="33">
        <f t="shared" si="0"/>
        <v>1475</v>
      </c>
    </row>
    <row r="34" spans="1:6" ht="15.75" customHeight="1" x14ac:dyDescent="0.15">
      <c r="A34" s="59" t="s">
        <v>39</v>
      </c>
      <c r="B34" s="35" t="s">
        <v>40</v>
      </c>
      <c r="C34" s="6">
        <v>800</v>
      </c>
      <c r="D34" s="7">
        <v>868</v>
      </c>
      <c r="E34" s="7">
        <v>902</v>
      </c>
      <c r="F34" s="8">
        <f t="shared" si="0"/>
        <v>1770</v>
      </c>
    </row>
    <row r="35" spans="1:6" ht="15.75" customHeight="1" x14ac:dyDescent="0.15">
      <c r="A35" s="60"/>
      <c r="B35" s="36" t="s">
        <v>41</v>
      </c>
      <c r="C35" s="14">
        <v>719</v>
      </c>
      <c r="D35" s="15">
        <v>868</v>
      </c>
      <c r="E35" s="15">
        <v>895</v>
      </c>
      <c r="F35" s="16">
        <f t="shared" si="0"/>
        <v>1763</v>
      </c>
    </row>
    <row r="36" spans="1:6" ht="15.75" customHeight="1" x14ac:dyDescent="0.15">
      <c r="A36" s="60"/>
      <c r="B36" s="13" t="s">
        <v>42</v>
      </c>
      <c r="C36" s="14">
        <v>397</v>
      </c>
      <c r="D36" s="15">
        <v>459</v>
      </c>
      <c r="E36" s="15">
        <v>444</v>
      </c>
      <c r="F36" s="16">
        <f t="shared" si="0"/>
        <v>903</v>
      </c>
    </row>
    <row r="37" spans="1:6" ht="15.75" customHeight="1" thickBot="1" x14ac:dyDescent="0.2">
      <c r="A37" s="61"/>
      <c r="B37" s="17" t="s">
        <v>13</v>
      </c>
      <c r="C37" s="18">
        <f>SUM(C34:C36)</f>
        <v>1916</v>
      </c>
      <c r="D37" s="19">
        <f>SUM(D34:D36)</f>
        <v>2195</v>
      </c>
      <c r="E37" s="19">
        <f>SUM(E34:E36)</f>
        <v>2241</v>
      </c>
      <c r="F37" s="20">
        <f t="shared" si="0"/>
        <v>4436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85</v>
      </c>
      <c r="E38" s="7">
        <v>95</v>
      </c>
      <c r="F38" s="8">
        <f t="shared" si="0"/>
        <v>180</v>
      </c>
    </row>
    <row r="39" spans="1:6" ht="15.75" customHeight="1" x14ac:dyDescent="0.15">
      <c r="A39" s="60"/>
      <c r="B39" s="37" t="s">
        <v>45</v>
      </c>
      <c r="C39" s="38">
        <v>400</v>
      </c>
      <c r="D39" s="38">
        <v>451</v>
      </c>
      <c r="E39" s="38">
        <v>455</v>
      </c>
      <c r="F39" s="12">
        <f t="shared" si="0"/>
        <v>906</v>
      </c>
    </row>
    <row r="40" spans="1:6" ht="15.75" customHeight="1" x14ac:dyDescent="0.15">
      <c r="A40" s="60"/>
      <c r="B40" s="13" t="s">
        <v>46</v>
      </c>
      <c r="C40" s="14">
        <v>112</v>
      </c>
      <c r="D40" s="15">
        <v>135</v>
      </c>
      <c r="E40" s="15">
        <v>130</v>
      </c>
      <c r="F40" s="16">
        <f t="shared" si="0"/>
        <v>265</v>
      </c>
    </row>
    <row r="41" spans="1:6" ht="15.75" customHeight="1" x14ac:dyDescent="0.15">
      <c r="A41" s="60"/>
      <c r="B41" s="13" t="s">
        <v>47</v>
      </c>
      <c r="C41" s="14">
        <v>336</v>
      </c>
      <c r="D41" s="15">
        <v>364</v>
      </c>
      <c r="E41" s="15">
        <v>382</v>
      </c>
      <c r="F41" s="16">
        <f t="shared" si="0"/>
        <v>746</v>
      </c>
    </row>
    <row r="42" spans="1:6" ht="15.75" customHeight="1" thickBot="1" x14ac:dyDescent="0.2">
      <c r="A42" s="61"/>
      <c r="B42" s="31" t="s">
        <v>13</v>
      </c>
      <c r="C42" s="34">
        <f>SUM(C38:C41)</f>
        <v>919</v>
      </c>
      <c r="D42" s="32">
        <f>SUM(D38:D41)</f>
        <v>1035</v>
      </c>
      <c r="E42" s="32">
        <f>SUM(E38:E41)</f>
        <v>1062</v>
      </c>
      <c r="F42" s="33">
        <f t="shared" si="0"/>
        <v>2097</v>
      </c>
    </row>
    <row r="43" spans="1:6" ht="15.75" customHeight="1" x14ac:dyDescent="0.15">
      <c r="A43" s="59" t="s">
        <v>48</v>
      </c>
      <c r="B43" s="21" t="s">
        <v>49</v>
      </c>
      <c r="C43" s="23">
        <v>171</v>
      </c>
      <c r="D43" s="22">
        <v>193</v>
      </c>
      <c r="E43" s="22">
        <v>215</v>
      </c>
      <c r="F43" s="24">
        <f t="shared" si="0"/>
        <v>408</v>
      </c>
    </row>
    <row r="44" spans="1:6" ht="15.75" customHeight="1" x14ac:dyDescent="0.15">
      <c r="A44" s="62"/>
      <c r="B44" s="13" t="s">
        <v>50</v>
      </c>
      <c r="C44" s="14">
        <v>308</v>
      </c>
      <c r="D44" s="15">
        <v>360</v>
      </c>
      <c r="E44" s="15">
        <v>364</v>
      </c>
      <c r="F44" s="16">
        <f t="shared" si="0"/>
        <v>724</v>
      </c>
    </row>
    <row r="45" spans="1:6" ht="15.75" customHeight="1" x14ac:dyDescent="0.15">
      <c r="A45" s="62"/>
      <c r="B45" s="9" t="s">
        <v>51</v>
      </c>
      <c r="C45" s="10">
        <v>1156</v>
      </c>
      <c r="D45" s="11">
        <v>1312</v>
      </c>
      <c r="E45" s="11">
        <v>1428</v>
      </c>
      <c r="F45" s="12">
        <f t="shared" si="0"/>
        <v>2740</v>
      </c>
    </row>
    <row r="46" spans="1:6" ht="15.75" customHeight="1" x14ac:dyDescent="0.15">
      <c r="A46" s="62"/>
      <c r="B46" s="13" t="s">
        <v>52</v>
      </c>
      <c r="C46" s="14">
        <v>621</v>
      </c>
      <c r="D46" s="15">
        <v>504</v>
      </c>
      <c r="E46" s="15">
        <v>533</v>
      </c>
      <c r="F46" s="16">
        <f t="shared" si="0"/>
        <v>1037</v>
      </c>
    </row>
    <row r="47" spans="1:6" ht="15.75" customHeight="1" x14ac:dyDescent="0.15">
      <c r="A47" s="62"/>
      <c r="B47" s="9" t="s">
        <v>53</v>
      </c>
      <c r="C47" s="10">
        <v>283</v>
      </c>
      <c r="D47" s="11">
        <v>325</v>
      </c>
      <c r="E47" s="11">
        <v>352</v>
      </c>
      <c r="F47" s="12">
        <f t="shared" si="0"/>
        <v>677</v>
      </c>
    </row>
    <row r="48" spans="1:6" ht="15.75" customHeight="1" x14ac:dyDescent="0.15">
      <c r="A48" s="62"/>
      <c r="B48" s="13" t="s">
        <v>44</v>
      </c>
      <c r="C48" s="14">
        <v>94</v>
      </c>
      <c r="D48" s="15">
        <v>112</v>
      </c>
      <c r="E48" s="15">
        <v>113</v>
      </c>
      <c r="F48" s="16">
        <f t="shared" si="0"/>
        <v>225</v>
      </c>
    </row>
    <row r="49" spans="1:6" ht="15.75" customHeight="1" x14ac:dyDescent="0.15">
      <c r="A49" s="62"/>
      <c r="B49" s="13" t="s">
        <v>54</v>
      </c>
      <c r="C49" s="15">
        <v>752</v>
      </c>
      <c r="D49" s="15">
        <v>840</v>
      </c>
      <c r="E49" s="15">
        <v>895</v>
      </c>
      <c r="F49" s="16">
        <f t="shared" si="0"/>
        <v>1735</v>
      </c>
    </row>
    <row r="50" spans="1:6" ht="15.75" customHeight="1" thickBot="1" x14ac:dyDescent="0.2">
      <c r="A50" s="63"/>
      <c r="B50" s="31" t="s">
        <v>13</v>
      </c>
      <c r="C50" s="32">
        <f>SUM(C43:C49)</f>
        <v>3385</v>
      </c>
      <c r="D50" s="32">
        <f>SUM(D43:D49)</f>
        <v>3646</v>
      </c>
      <c r="E50" s="32">
        <f>SUM(E43:E49)</f>
        <v>3900</v>
      </c>
      <c r="F50" s="33">
        <f t="shared" si="0"/>
        <v>7546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23330</v>
      </c>
      <c r="D51" s="40">
        <f>SUM(D8,D12,D19,D27,D33,D37,D42,D50)</f>
        <v>26401</v>
      </c>
      <c r="E51" s="40">
        <f>SUM(E8,E12,E19,E27,E33,E37,E42,E50)</f>
        <v>27402</v>
      </c>
      <c r="F51" s="41">
        <f t="shared" si="0"/>
        <v>53803</v>
      </c>
    </row>
    <row r="52" spans="1:6" ht="15.75" customHeight="1" x14ac:dyDescent="0.15">
      <c r="A52" s="42"/>
      <c r="B52" s="42"/>
      <c r="C52" s="66" t="s">
        <v>60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CC03-38ED-4B0B-81BA-63CD1C42EF60}">
  <sheetPr>
    <pageSetUpPr fitToPage="1"/>
  </sheetPr>
  <dimension ref="A1:J57"/>
  <sheetViews>
    <sheetView topLeftCell="A40" workbookViewId="0">
      <selection activeCell="K53" sqref="K53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7" t="s">
        <v>2</v>
      </c>
      <c r="C2" s="47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405</v>
      </c>
      <c r="D3" s="7">
        <v>445</v>
      </c>
      <c r="E3" s="7">
        <v>476</v>
      </c>
      <c r="F3" s="8">
        <f t="shared" ref="F3:F51" si="0">D3+E3</f>
        <v>921</v>
      </c>
    </row>
    <row r="4" spans="1:10" ht="15.75" customHeight="1" x14ac:dyDescent="0.15">
      <c r="A4" s="60"/>
      <c r="B4" s="9" t="s">
        <v>9</v>
      </c>
      <c r="C4" s="10">
        <v>233</v>
      </c>
      <c r="D4" s="11">
        <v>273</v>
      </c>
      <c r="E4" s="11">
        <v>283</v>
      </c>
      <c r="F4" s="12">
        <f t="shared" si="0"/>
        <v>556</v>
      </c>
    </row>
    <row r="5" spans="1:10" ht="15.75" customHeight="1" x14ac:dyDescent="0.15">
      <c r="A5" s="60"/>
      <c r="B5" s="13" t="s">
        <v>10</v>
      </c>
      <c r="C5" s="14">
        <v>510</v>
      </c>
      <c r="D5" s="15">
        <v>606</v>
      </c>
      <c r="E5" s="15">
        <v>627</v>
      </c>
      <c r="F5" s="16">
        <f t="shared" si="0"/>
        <v>1233</v>
      </c>
    </row>
    <row r="6" spans="1:10" ht="15.75" customHeight="1" x14ac:dyDescent="0.15">
      <c r="A6" s="60"/>
      <c r="B6" s="13" t="s">
        <v>11</v>
      </c>
      <c r="C6" s="14">
        <v>267</v>
      </c>
      <c r="D6" s="15">
        <v>313</v>
      </c>
      <c r="E6" s="15">
        <v>326</v>
      </c>
      <c r="F6" s="16">
        <f t="shared" si="0"/>
        <v>639</v>
      </c>
    </row>
    <row r="7" spans="1:10" ht="15.75" customHeight="1" x14ac:dyDescent="0.15">
      <c r="A7" s="60"/>
      <c r="B7" s="13" t="s">
        <v>12</v>
      </c>
      <c r="C7" s="14">
        <v>726</v>
      </c>
      <c r="D7" s="15">
        <v>828</v>
      </c>
      <c r="E7" s="15">
        <v>852</v>
      </c>
      <c r="F7" s="16">
        <f t="shared" si="0"/>
        <v>1680</v>
      </c>
    </row>
    <row r="8" spans="1:10" ht="15.75" customHeight="1" thickBot="1" x14ac:dyDescent="0.2">
      <c r="A8" s="61"/>
      <c r="B8" s="17" t="s">
        <v>13</v>
      </c>
      <c r="C8" s="18">
        <f>SUM(C3:C7)</f>
        <v>2141</v>
      </c>
      <c r="D8" s="19">
        <f>SUM(D3:D7)</f>
        <v>2465</v>
      </c>
      <c r="E8" s="19">
        <f>SUM(E3:E7)</f>
        <v>2564</v>
      </c>
      <c r="F8" s="20">
        <f t="shared" si="0"/>
        <v>5029</v>
      </c>
    </row>
    <row r="9" spans="1:10" ht="15.75" customHeight="1" x14ac:dyDescent="0.15">
      <c r="A9" s="59" t="s">
        <v>14</v>
      </c>
      <c r="B9" s="21" t="s">
        <v>15</v>
      </c>
      <c r="C9" s="22">
        <v>228</v>
      </c>
      <c r="D9" s="23">
        <v>262</v>
      </c>
      <c r="E9" s="22">
        <v>290</v>
      </c>
      <c r="F9" s="24">
        <f t="shared" si="0"/>
        <v>552</v>
      </c>
      <c r="J9" s="25"/>
    </row>
    <row r="10" spans="1:10" ht="15.75" customHeight="1" x14ac:dyDescent="0.15">
      <c r="A10" s="60"/>
      <c r="B10" s="13" t="s">
        <v>16</v>
      </c>
      <c r="C10" s="15">
        <v>788</v>
      </c>
      <c r="D10" s="14">
        <v>932</v>
      </c>
      <c r="E10" s="15">
        <v>920</v>
      </c>
      <c r="F10" s="16">
        <f t="shared" si="0"/>
        <v>1852</v>
      </c>
    </row>
    <row r="11" spans="1:10" ht="15.75" customHeight="1" x14ac:dyDescent="0.15">
      <c r="A11" s="60"/>
      <c r="B11" s="13" t="s">
        <v>17</v>
      </c>
      <c r="C11" s="15">
        <v>420</v>
      </c>
      <c r="D11" s="14">
        <v>499</v>
      </c>
      <c r="E11" s="15">
        <v>475</v>
      </c>
      <c r="F11" s="16">
        <f t="shared" si="0"/>
        <v>974</v>
      </c>
    </row>
    <row r="12" spans="1:10" ht="16.5" customHeight="1" thickBot="1" x14ac:dyDescent="0.2">
      <c r="A12" s="61"/>
      <c r="B12" s="17" t="s">
        <v>13</v>
      </c>
      <c r="C12" s="19">
        <f>SUM(C9:C11)</f>
        <v>1436</v>
      </c>
      <c r="D12" s="18">
        <f>SUM(D9:D11)</f>
        <v>1693</v>
      </c>
      <c r="E12" s="19">
        <f>SUM(E9:E11)</f>
        <v>1685</v>
      </c>
      <c r="F12" s="20">
        <f t="shared" si="0"/>
        <v>3378</v>
      </c>
    </row>
    <row r="13" spans="1:10" ht="15.75" customHeight="1" x14ac:dyDescent="0.15">
      <c r="A13" s="59" t="s">
        <v>18</v>
      </c>
      <c r="B13" s="21" t="s">
        <v>19</v>
      </c>
      <c r="C13" s="23">
        <v>8289</v>
      </c>
      <c r="D13" s="23">
        <v>9279</v>
      </c>
      <c r="E13" s="23">
        <v>9724</v>
      </c>
      <c r="F13" s="24">
        <f>D13+E13</f>
        <v>19003</v>
      </c>
    </row>
    <row r="14" spans="1:10" ht="15.75" customHeight="1" x14ac:dyDescent="0.15">
      <c r="A14" s="60"/>
      <c r="B14" s="13" t="s">
        <v>20</v>
      </c>
      <c r="C14" s="14">
        <v>563</v>
      </c>
      <c r="D14" s="14">
        <v>625</v>
      </c>
      <c r="E14" s="14">
        <v>700</v>
      </c>
      <c r="F14" s="16">
        <f>D14+E14</f>
        <v>1325</v>
      </c>
    </row>
    <row r="15" spans="1:10" ht="15.75" customHeight="1" x14ac:dyDescent="0.15">
      <c r="A15" s="60"/>
      <c r="B15" s="26" t="s">
        <v>21</v>
      </c>
      <c r="C15" s="10">
        <v>234</v>
      </c>
      <c r="D15" s="11">
        <v>257</v>
      </c>
      <c r="E15" s="11">
        <v>293</v>
      </c>
      <c r="F15" s="12">
        <f t="shared" si="0"/>
        <v>550</v>
      </c>
      <c r="H15" s="25"/>
    </row>
    <row r="16" spans="1:10" ht="15.75" customHeight="1" x14ac:dyDescent="0.15">
      <c r="A16" s="60"/>
      <c r="B16" s="27" t="s">
        <v>22</v>
      </c>
      <c r="C16" s="15">
        <v>131</v>
      </c>
      <c r="D16" s="15">
        <v>175</v>
      </c>
      <c r="E16" s="15">
        <v>176</v>
      </c>
      <c r="F16" s="16">
        <f t="shared" si="0"/>
        <v>351</v>
      </c>
    </row>
    <row r="17" spans="1:6" ht="15.75" customHeight="1" x14ac:dyDescent="0.15">
      <c r="A17" s="60"/>
      <c r="B17" s="28" t="s">
        <v>23</v>
      </c>
      <c r="C17" s="14">
        <v>118</v>
      </c>
      <c r="D17" s="15">
        <v>138</v>
      </c>
      <c r="E17" s="15">
        <v>140</v>
      </c>
      <c r="F17" s="16">
        <f t="shared" si="0"/>
        <v>278</v>
      </c>
    </row>
    <row r="18" spans="1:6" ht="15.75" customHeight="1" x14ac:dyDescent="0.15">
      <c r="A18" s="60"/>
      <c r="B18" s="28" t="s">
        <v>24</v>
      </c>
      <c r="C18" s="14">
        <v>127</v>
      </c>
      <c r="D18" s="15">
        <v>177</v>
      </c>
      <c r="E18" s="15">
        <v>173</v>
      </c>
      <c r="F18" s="16">
        <f t="shared" si="0"/>
        <v>350</v>
      </c>
    </row>
    <row r="19" spans="1:6" ht="15.75" customHeight="1" thickBot="1" x14ac:dyDescent="0.2">
      <c r="A19" s="61"/>
      <c r="B19" s="17" t="s">
        <v>13</v>
      </c>
      <c r="C19" s="18">
        <f>SUM(C13:C18)</f>
        <v>9462</v>
      </c>
      <c r="D19" s="19">
        <f>SUM(D13:D18)</f>
        <v>10651</v>
      </c>
      <c r="E19" s="19">
        <f>SUM(E13:E18)</f>
        <v>11206</v>
      </c>
      <c r="F19" s="20">
        <f t="shared" si="0"/>
        <v>21857</v>
      </c>
    </row>
    <row r="20" spans="1:6" ht="15.75" customHeight="1" x14ac:dyDescent="0.15">
      <c r="A20" s="59" t="s">
        <v>25</v>
      </c>
      <c r="B20" s="21" t="s">
        <v>26</v>
      </c>
      <c r="C20" s="23">
        <v>1658</v>
      </c>
      <c r="D20" s="22">
        <v>1948</v>
      </c>
      <c r="E20" s="22">
        <v>2042</v>
      </c>
      <c r="F20" s="24">
        <f t="shared" si="0"/>
        <v>3990</v>
      </c>
    </row>
    <row r="21" spans="1:6" ht="15.75" customHeight="1" x14ac:dyDescent="0.15">
      <c r="A21" s="60"/>
      <c r="B21" s="13" t="s">
        <v>27</v>
      </c>
      <c r="C21" s="14">
        <v>875</v>
      </c>
      <c r="D21" s="15">
        <v>979</v>
      </c>
      <c r="E21" s="15">
        <v>941</v>
      </c>
      <c r="F21" s="16">
        <f t="shared" si="0"/>
        <v>1920</v>
      </c>
    </row>
    <row r="22" spans="1:6" ht="15.75" customHeight="1" x14ac:dyDescent="0.15">
      <c r="A22" s="60"/>
      <c r="B22" s="9" t="s">
        <v>28</v>
      </c>
      <c r="C22" s="10">
        <v>268</v>
      </c>
      <c r="D22" s="11">
        <v>300</v>
      </c>
      <c r="E22" s="11">
        <v>309</v>
      </c>
      <c r="F22" s="12">
        <f t="shared" si="0"/>
        <v>609</v>
      </c>
    </row>
    <row r="23" spans="1:6" ht="15.75" customHeight="1" x14ac:dyDescent="0.15">
      <c r="A23" s="60"/>
      <c r="B23" s="13" t="s">
        <v>29</v>
      </c>
      <c r="C23" s="14">
        <v>183</v>
      </c>
      <c r="D23" s="15">
        <v>203</v>
      </c>
      <c r="E23" s="15">
        <v>226</v>
      </c>
      <c r="F23" s="16">
        <f t="shared" si="0"/>
        <v>429</v>
      </c>
    </row>
    <row r="24" spans="1:6" ht="15.75" customHeight="1" x14ac:dyDescent="0.15">
      <c r="A24" s="60"/>
      <c r="B24" s="29" t="s">
        <v>30</v>
      </c>
      <c r="C24" s="15">
        <v>261</v>
      </c>
      <c r="D24" s="30">
        <v>296</v>
      </c>
      <c r="E24" s="30">
        <v>299</v>
      </c>
      <c r="F24" s="12">
        <f t="shared" si="0"/>
        <v>595</v>
      </c>
    </row>
    <row r="25" spans="1:6" ht="15.75" customHeight="1" x14ac:dyDescent="0.15">
      <c r="A25" s="60"/>
      <c r="B25" s="13" t="s">
        <v>31</v>
      </c>
      <c r="C25" s="14">
        <v>184</v>
      </c>
      <c r="D25" s="15">
        <v>192</v>
      </c>
      <c r="E25" s="15">
        <v>179</v>
      </c>
      <c r="F25" s="16">
        <f t="shared" si="0"/>
        <v>371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3429</v>
      </c>
      <c r="D27" s="32">
        <f>SUM(D20:D26)</f>
        <v>3918</v>
      </c>
      <c r="E27" s="32">
        <f>SUM(E20:E26)</f>
        <v>3996</v>
      </c>
      <c r="F27" s="33">
        <f t="shared" si="0"/>
        <v>7914</v>
      </c>
    </row>
    <row r="28" spans="1:6" ht="15.75" customHeight="1" x14ac:dyDescent="0.15">
      <c r="A28" s="59" t="s">
        <v>33</v>
      </c>
      <c r="B28" s="21" t="s">
        <v>34</v>
      </c>
      <c r="C28" s="23">
        <v>416</v>
      </c>
      <c r="D28" s="22">
        <v>486</v>
      </c>
      <c r="E28" s="22">
        <v>464</v>
      </c>
      <c r="F28" s="24">
        <f t="shared" si="0"/>
        <v>950</v>
      </c>
    </row>
    <row r="29" spans="1:6" ht="15.75" customHeight="1" x14ac:dyDescent="0.15">
      <c r="A29" s="60"/>
      <c r="B29" s="13" t="s">
        <v>35</v>
      </c>
      <c r="C29" s="14">
        <v>90</v>
      </c>
      <c r="D29" s="15">
        <v>102</v>
      </c>
      <c r="E29" s="15">
        <v>97</v>
      </c>
      <c r="F29" s="16">
        <f t="shared" si="0"/>
        <v>199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51</v>
      </c>
      <c r="E30" s="15">
        <v>51</v>
      </c>
      <c r="F30" s="16">
        <f t="shared" si="0"/>
        <v>102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110</v>
      </c>
      <c r="E31" s="15">
        <v>108</v>
      </c>
      <c r="F31" s="16">
        <f>D31+E31</f>
        <v>218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667</v>
      </c>
      <c r="D33" s="32">
        <f>SUM(D28:D32)</f>
        <v>749</v>
      </c>
      <c r="E33" s="32">
        <f>SUM(E28:E32)</f>
        <v>720</v>
      </c>
      <c r="F33" s="33">
        <f t="shared" si="0"/>
        <v>1469</v>
      </c>
    </row>
    <row r="34" spans="1:6" ht="15.75" customHeight="1" x14ac:dyDescent="0.15">
      <c r="A34" s="59" t="s">
        <v>39</v>
      </c>
      <c r="B34" s="35" t="s">
        <v>40</v>
      </c>
      <c r="C34" s="6">
        <v>805</v>
      </c>
      <c r="D34" s="7">
        <v>873</v>
      </c>
      <c r="E34" s="7">
        <v>904</v>
      </c>
      <c r="F34" s="8">
        <f t="shared" si="0"/>
        <v>1777</v>
      </c>
    </row>
    <row r="35" spans="1:6" ht="15.75" customHeight="1" x14ac:dyDescent="0.15">
      <c r="A35" s="60"/>
      <c r="B35" s="36" t="s">
        <v>41</v>
      </c>
      <c r="C35" s="14">
        <v>718</v>
      </c>
      <c r="D35" s="15">
        <v>859</v>
      </c>
      <c r="E35" s="15">
        <v>888</v>
      </c>
      <c r="F35" s="16">
        <f t="shared" si="0"/>
        <v>1747</v>
      </c>
    </row>
    <row r="36" spans="1:6" ht="15.75" customHeight="1" x14ac:dyDescent="0.15">
      <c r="A36" s="60"/>
      <c r="B36" s="13" t="s">
        <v>42</v>
      </c>
      <c r="C36" s="14">
        <v>396</v>
      </c>
      <c r="D36" s="15">
        <v>456</v>
      </c>
      <c r="E36" s="15">
        <v>437</v>
      </c>
      <c r="F36" s="16">
        <f t="shared" si="0"/>
        <v>893</v>
      </c>
    </row>
    <row r="37" spans="1:6" ht="15.75" customHeight="1" thickBot="1" x14ac:dyDescent="0.2">
      <c r="A37" s="61"/>
      <c r="B37" s="17" t="s">
        <v>13</v>
      </c>
      <c r="C37" s="18">
        <f>SUM(C34:C36)</f>
        <v>1919</v>
      </c>
      <c r="D37" s="19">
        <f>SUM(D34:D36)</f>
        <v>2188</v>
      </c>
      <c r="E37" s="19">
        <f>SUM(E34:E36)</f>
        <v>2229</v>
      </c>
      <c r="F37" s="20">
        <f t="shared" si="0"/>
        <v>4417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85</v>
      </c>
      <c r="E38" s="7">
        <v>95</v>
      </c>
      <c r="F38" s="8">
        <f t="shared" si="0"/>
        <v>180</v>
      </c>
    </row>
    <row r="39" spans="1:6" ht="15.75" customHeight="1" x14ac:dyDescent="0.15">
      <c r="A39" s="60"/>
      <c r="B39" s="37" t="s">
        <v>45</v>
      </c>
      <c r="C39" s="38">
        <v>401</v>
      </c>
      <c r="D39" s="38">
        <v>452</v>
      </c>
      <c r="E39" s="38">
        <v>455</v>
      </c>
      <c r="F39" s="12">
        <f t="shared" si="0"/>
        <v>907</v>
      </c>
    </row>
    <row r="40" spans="1:6" ht="15.75" customHeight="1" x14ac:dyDescent="0.15">
      <c r="A40" s="60"/>
      <c r="B40" s="13" t="s">
        <v>46</v>
      </c>
      <c r="C40" s="14">
        <v>112</v>
      </c>
      <c r="D40" s="15">
        <v>132</v>
      </c>
      <c r="E40" s="15">
        <v>130</v>
      </c>
      <c r="F40" s="16">
        <f t="shared" si="0"/>
        <v>262</v>
      </c>
    </row>
    <row r="41" spans="1:6" ht="15.75" customHeight="1" x14ac:dyDescent="0.15">
      <c r="A41" s="60"/>
      <c r="B41" s="13" t="s">
        <v>47</v>
      </c>
      <c r="C41" s="14">
        <v>336</v>
      </c>
      <c r="D41" s="15">
        <v>359</v>
      </c>
      <c r="E41" s="15">
        <v>381</v>
      </c>
      <c r="F41" s="16">
        <f t="shared" si="0"/>
        <v>740</v>
      </c>
    </row>
    <row r="42" spans="1:6" ht="15.75" customHeight="1" thickBot="1" x14ac:dyDescent="0.2">
      <c r="A42" s="61"/>
      <c r="B42" s="31" t="s">
        <v>13</v>
      </c>
      <c r="C42" s="34">
        <f>SUM(C38:C41)</f>
        <v>920</v>
      </c>
      <c r="D42" s="32">
        <f>SUM(D38:D41)</f>
        <v>1028</v>
      </c>
      <c r="E42" s="32">
        <f>SUM(E38:E41)</f>
        <v>1061</v>
      </c>
      <c r="F42" s="33">
        <f t="shared" si="0"/>
        <v>2089</v>
      </c>
    </row>
    <row r="43" spans="1:6" ht="15.75" customHeight="1" x14ac:dyDescent="0.15">
      <c r="A43" s="59" t="s">
        <v>48</v>
      </c>
      <c r="B43" s="21" t="s">
        <v>49</v>
      </c>
      <c r="C43" s="23">
        <v>171</v>
      </c>
      <c r="D43" s="22">
        <v>194</v>
      </c>
      <c r="E43" s="22">
        <v>215</v>
      </c>
      <c r="F43" s="24">
        <f t="shared" si="0"/>
        <v>409</v>
      </c>
    </row>
    <row r="44" spans="1:6" ht="15.75" customHeight="1" x14ac:dyDescent="0.15">
      <c r="A44" s="62"/>
      <c r="B44" s="13" t="s">
        <v>50</v>
      </c>
      <c r="C44" s="14">
        <v>309</v>
      </c>
      <c r="D44" s="15">
        <v>361</v>
      </c>
      <c r="E44" s="15">
        <v>364</v>
      </c>
      <c r="F44" s="16">
        <f t="shared" si="0"/>
        <v>725</v>
      </c>
    </row>
    <row r="45" spans="1:6" ht="15.75" customHeight="1" x14ac:dyDescent="0.15">
      <c r="A45" s="62"/>
      <c r="B45" s="9" t="s">
        <v>51</v>
      </c>
      <c r="C45" s="10">
        <v>1153</v>
      </c>
      <c r="D45" s="11">
        <v>1309</v>
      </c>
      <c r="E45" s="11">
        <v>1420</v>
      </c>
      <c r="F45" s="12">
        <f t="shared" si="0"/>
        <v>2729</v>
      </c>
    </row>
    <row r="46" spans="1:6" ht="15.75" customHeight="1" x14ac:dyDescent="0.15">
      <c r="A46" s="62"/>
      <c r="B46" s="13" t="s">
        <v>52</v>
      </c>
      <c r="C46" s="14">
        <v>625</v>
      </c>
      <c r="D46" s="15">
        <v>505</v>
      </c>
      <c r="E46" s="15">
        <v>538</v>
      </c>
      <c r="F46" s="16">
        <f t="shared" si="0"/>
        <v>1043</v>
      </c>
    </row>
    <row r="47" spans="1:6" ht="15.75" customHeight="1" x14ac:dyDescent="0.15">
      <c r="A47" s="62"/>
      <c r="B47" s="9" t="s">
        <v>53</v>
      </c>
      <c r="C47" s="10">
        <v>282</v>
      </c>
      <c r="D47" s="11">
        <v>327</v>
      </c>
      <c r="E47" s="11">
        <v>349</v>
      </c>
      <c r="F47" s="12">
        <f t="shared" si="0"/>
        <v>676</v>
      </c>
    </row>
    <row r="48" spans="1:6" ht="15.75" customHeight="1" x14ac:dyDescent="0.15">
      <c r="A48" s="62"/>
      <c r="B48" s="13" t="s">
        <v>44</v>
      </c>
      <c r="C48" s="14">
        <v>94</v>
      </c>
      <c r="D48" s="15">
        <v>111</v>
      </c>
      <c r="E48" s="15">
        <v>111</v>
      </c>
      <c r="F48" s="16">
        <f t="shared" si="0"/>
        <v>222</v>
      </c>
    </row>
    <row r="49" spans="1:6" ht="15.75" customHeight="1" x14ac:dyDescent="0.15">
      <c r="A49" s="62"/>
      <c r="B49" s="13" t="s">
        <v>54</v>
      </c>
      <c r="C49" s="15">
        <v>754</v>
      </c>
      <c r="D49" s="15">
        <v>837</v>
      </c>
      <c r="E49" s="15">
        <v>889</v>
      </c>
      <c r="F49" s="16">
        <f t="shared" si="0"/>
        <v>1726</v>
      </c>
    </row>
    <row r="50" spans="1:6" ht="15.75" customHeight="1" thickBot="1" x14ac:dyDescent="0.2">
      <c r="A50" s="63"/>
      <c r="B50" s="31" t="s">
        <v>13</v>
      </c>
      <c r="C50" s="32">
        <f>SUM(C43:C49)</f>
        <v>3388</v>
      </c>
      <c r="D50" s="32">
        <f>SUM(D43:D49)</f>
        <v>3644</v>
      </c>
      <c r="E50" s="32">
        <f>SUM(E43:E49)</f>
        <v>3886</v>
      </c>
      <c r="F50" s="33">
        <f t="shared" si="0"/>
        <v>7530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23362</v>
      </c>
      <c r="D51" s="40">
        <f>SUM(D8,D12,D19,D27,D33,D37,D42,D50)</f>
        <v>26336</v>
      </c>
      <c r="E51" s="40">
        <f>SUM(E8,E12,E19,E27,E33,E37,E42,E50)</f>
        <v>27347</v>
      </c>
      <c r="F51" s="41">
        <f t="shared" si="0"/>
        <v>53683</v>
      </c>
    </row>
    <row r="52" spans="1:6" ht="15.75" customHeight="1" x14ac:dyDescent="0.15">
      <c r="A52" s="42"/>
      <c r="B52" s="42"/>
      <c r="C52" s="66" t="s">
        <v>61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9310-B70A-40DB-BEF6-9F7ED6042B14}">
  <sheetPr>
    <pageSetUpPr fitToPage="1"/>
  </sheetPr>
  <dimension ref="A1:J57"/>
  <sheetViews>
    <sheetView topLeftCell="A43" workbookViewId="0">
      <selection activeCell="I4" sqref="I4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8" t="s">
        <v>2</v>
      </c>
      <c r="C2" s="48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405</v>
      </c>
      <c r="D3" s="7">
        <v>445</v>
      </c>
      <c r="E3" s="7">
        <v>475</v>
      </c>
      <c r="F3" s="8">
        <f t="shared" ref="F3:F51" si="0">D3+E3</f>
        <v>920</v>
      </c>
    </row>
    <row r="4" spans="1:10" ht="15.75" customHeight="1" x14ac:dyDescent="0.15">
      <c r="A4" s="60"/>
      <c r="B4" s="9" t="s">
        <v>9</v>
      </c>
      <c r="C4" s="10">
        <v>231</v>
      </c>
      <c r="D4" s="11">
        <v>271</v>
      </c>
      <c r="E4" s="11">
        <v>282</v>
      </c>
      <c r="F4" s="12">
        <f t="shared" si="0"/>
        <v>553</v>
      </c>
    </row>
    <row r="5" spans="1:10" ht="15.75" customHeight="1" x14ac:dyDescent="0.15">
      <c r="A5" s="60"/>
      <c r="B5" s="13" t="s">
        <v>10</v>
      </c>
      <c r="C5" s="14">
        <v>508</v>
      </c>
      <c r="D5" s="15">
        <v>606</v>
      </c>
      <c r="E5" s="15">
        <v>625</v>
      </c>
      <c r="F5" s="16">
        <f t="shared" si="0"/>
        <v>1231</v>
      </c>
    </row>
    <row r="6" spans="1:10" ht="15.75" customHeight="1" x14ac:dyDescent="0.15">
      <c r="A6" s="60"/>
      <c r="B6" s="13" t="s">
        <v>11</v>
      </c>
      <c r="C6" s="14">
        <v>269</v>
      </c>
      <c r="D6" s="15">
        <v>314</v>
      </c>
      <c r="E6" s="15">
        <v>328</v>
      </c>
      <c r="F6" s="16">
        <f t="shared" si="0"/>
        <v>642</v>
      </c>
    </row>
    <row r="7" spans="1:10" ht="15.75" customHeight="1" x14ac:dyDescent="0.15">
      <c r="A7" s="60"/>
      <c r="B7" s="13" t="s">
        <v>12</v>
      </c>
      <c r="C7" s="14">
        <v>727</v>
      </c>
      <c r="D7" s="15">
        <v>830</v>
      </c>
      <c r="E7" s="15">
        <v>854</v>
      </c>
      <c r="F7" s="16">
        <f t="shared" si="0"/>
        <v>1684</v>
      </c>
    </row>
    <row r="8" spans="1:10" ht="15.75" customHeight="1" thickBot="1" x14ac:dyDescent="0.2">
      <c r="A8" s="61"/>
      <c r="B8" s="17" t="s">
        <v>13</v>
      </c>
      <c r="C8" s="18">
        <f>SUM(C3:C7)</f>
        <v>2140</v>
      </c>
      <c r="D8" s="19">
        <f>SUM(D3:D7)</f>
        <v>2466</v>
      </c>
      <c r="E8" s="19">
        <f>SUM(E3:E7)</f>
        <v>2564</v>
      </c>
      <c r="F8" s="20">
        <f t="shared" si="0"/>
        <v>5030</v>
      </c>
    </row>
    <row r="9" spans="1:10" ht="15.75" customHeight="1" x14ac:dyDescent="0.15">
      <c r="A9" s="59" t="s">
        <v>14</v>
      </c>
      <c r="B9" s="21" t="s">
        <v>15</v>
      </c>
      <c r="C9" s="22">
        <v>227</v>
      </c>
      <c r="D9" s="23">
        <v>263</v>
      </c>
      <c r="E9" s="22">
        <v>289</v>
      </c>
      <c r="F9" s="24">
        <f t="shared" si="0"/>
        <v>552</v>
      </c>
      <c r="J9" s="25"/>
    </row>
    <row r="10" spans="1:10" ht="15.75" customHeight="1" x14ac:dyDescent="0.15">
      <c r="A10" s="60"/>
      <c r="B10" s="13" t="s">
        <v>16</v>
      </c>
      <c r="C10" s="15">
        <v>788</v>
      </c>
      <c r="D10" s="14">
        <v>932</v>
      </c>
      <c r="E10" s="15">
        <v>920</v>
      </c>
      <c r="F10" s="16">
        <f t="shared" si="0"/>
        <v>1852</v>
      </c>
    </row>
    <row r="11" spans="1:10" ht="15.75" customHeight="1" x14ac:dyDescent="0.15">
      <c r="A11" s="60"/>
      <c r="B11" s="13" t="s">
        <v>17</v>
      </c>
      <c r="C11" s="15">
        <v>420</v>
      </c>
      <c r="D11" s="14">
        <v>500</v>
      </c>
      <c r="E11" s="15">
        <v>472</v>
      </c>
      <c r="F11" s="16">
        <f t="shared" si="0"/>
        <v>972</v>
      </c>
    </row>
    <row r="12" spans="1:10" ht="16.5" customHeight="1" thickBot="1" x14ac:dyDescent="0.2">
      <c r="A12" s="61"/>
      <c r="B12" s="17" t="s">
        <v>13</v>
      </c>
      <c r="C12" s="19">
        <f>SUM(C9:C11)</f>
        <v>1435</v>
      </c>
      <c r="D12" s="18">
        <f>SUM(D9:D11)</f>
        <v>1695</v>
      </c>
      <c r="E12" s="19">
        <f>SUM(E9:E11)</f>
        <v>1681</v>
      </c>
      <c r="F12" s="20">
        <f t="shared" si="0"/>
        <v>3376</v>
      </c>
    </row>
    <row r="13" spans="1:10" ht="15.75" customHeight="1" x14ac:dyDescent="0.15">
      <c r="A13" s="59" t="s">
        <v>18</v>
      </c>
      <c r="B13" s="21" t="s">
        <v>19</v>
      </c>
      <c r="C13" s="23">
        <v>8288</v>
      </c>
      <c r="D13" s="23">
        <v>9270</v>
      </c>
      <c r="E13" s="23">
        <v>9686</v>
      </c>
      <c r="F13" s="24">
        <f>D13+E13</f>
        <v>18956</v>
      </c>
    </row>
    <row r="14" spans="1:10" ht="15.75" customHeight="1" x14ac:dyDescent="0.15">
      <c r="A14" s="60"/>
      <c r="B14" s="13" t="s">
        <v>20</v>
      </c>
      <c r="C14" s="14">
        <v>563</v>
      </c>
      <c r="D14" s="14">
        <v>623</v>
      </c>
      <c r="E14" s="14">
        <v>699</v>
      </c>
      <c r="F14" s="16">
        <f>D14+E14</f>
        <v>1322</v>
      </c>
    </row>
    <row r="15" spans="1:10" ht="15.75" customHeight="1" x14ac:dyDescent="0.15">
      <c r="A15" s="60"/>
      <c r="B15" s="26" t="s">
        <v>21</v>
      </c>
      <c r="C15" s="10">
        <v>232</v>
      </c>
      <c r="D15" s="11">
        <v>257</v>
      </c>
      <c r="E15" s="11">
        <v>289</v>
      </c>
      <c r="F15" s="12">
        <f t="shared" si="0"/>
        <v>546</v>
      </c>
      <c r="H15" s="25"/>
    </row>
    <row r="16" spans="1:10" ht="15.75" customHeight="1" x14ac:dyDescent="0.15">
      <c r="A16" s="60"/>
      <c r="B16" s="27" t="s">
        <v>22</v>
      </c>
      <c r="C16" s="15">
        <v>131</v>
      </c>
      <c r="D16" s="15">
        <v>175</v>
      </c>
      <c r="E16" s="15">
        <v>177</v>
      </c>
      <c r="F16" s="16">
        <f t="shared" si="0"/>
        <v>352</v>
      </c>
    </row>
    <row r="17" spans="1:6" ht="15.75" customHeight="1" x14ac:dyDescent="0.15">
      <c r="A17" s="60"/>
      <c r="B17" s="28" t="s">
        <v>23</v>
      </c>
      <c r="C17" s="14">
        <v>118</v>
      </c>
      <c r="D17" s="15">
        <v>138</v>
      </c>
      <c r="E17" s="15">
        <v>141</v>
      </c>
      <c r="F17" s="16">
        <f t="shared" si="0"/>
        <v>279</v>
      </c>
    </row>
    <row r="18" spans="1:6" ht="15.75" customHeight="1" x14ac:dyDescent="0.15">
      <c r="A18" s="60"/>
      <c r="B18" s="28" t="s">
        <v>24</v>
      </c>
      <c r="C18" s="14">
        <v>127</v>
      </c>
      <c r="D18" s="15">
        <v>176</v>
      </c>
      <c r="E18" s="15">
        <v>173</v>
      </c>
      <c r="F18" s="16">
        <f t="shared" si="0"/>
        <v>349</v>
      </c>
    </row>
    <row r="19" spans="1:6" ht="15.75" customHeight="1" thickBot="1" x14ac:dyDescent="0.2">
      <c r="A19" s="61"/>
      <c r="B19" s="17" t="s">
        <v>13</v>
      </c>
      <c r="C19" s="18">
        <f>SUM(C13:C18)</f>
        <v>9459</v>
      </c>
      <c r="D19" s="19">
        <f>SUM(D13:D18)</f>
        <v>10639</v>
      </c>
      <c r="E19" s="19">
        <f>SUM(E13:E18)</f>
        <v>11165</v>
      </c>
      <c r="F19" s="20">
        <f t="shared" si="0"/>
        <v>21804</v>
      </c>
    </row>
    <row r="20" spans="1:6" ht="15.75" customHeight="1" x14ac:dyDescent="0.15">
      <c r="A20" s="59" t="s">
        <v>25</v>
      </c>
      <c r="B20" s="21" t="s">
        <v>26</v>
      </c>
      <c r="C20" s="23">
        <v>1661</v>
      </c>
      <c r="D20" s="22">
        <v>1948</v>
      </c>
      <c r="E20" s="22">
        <v>2040</v>
      </c>
      <c r="F20" s="24">
        <f t="shared" si="0"/>
        <v>3988</v>
      </c>
    </row>
    <row r="21" spans="1:6" ht="15.75" customHeight="1" x14ac:dyDescent="0.15">
      <c r="A21" s="60"/>
      <c r="B21" s="13" t="s">
        <v>27</v>
      </c>
      <c r="C21" s="14">
        <v>878</v>
      </c>
      <c r="D21" s="15">
        <v>985</v>
      </c>
      <c r="E21" s="15">
        <v>941</v>
      </c>
      <c r="F21" s="16">
        <f t="shared" si="0"/>
        <v>1926</v>
      </c>
    </row>
    <row r="22" spans="1:6" ht="15.75" customHeight="1" x14ac:dyDescent="0.15">
      <c r="A22" s="60"/>
      <c r="B22" s="9" t="s">
        <v>28</v>
      </c>
      <c r="C22" s="10">
        <v>266</v>
      </c>
      <c r="D22" s="11">
        <v>299</v>
      </c>
      <c r="E22" s="11">
        <v>308</v>
      </c>
      <c r="F22" s="12">
        <f t="shared" si="0"/>
        <v>607</v>
      </c>
    </row>
    <row r="23" spans="1:6" ht="15.75" customHeight="1" x14ac:dyDescent="0.15">
      <c r="A23" s="60"/>
      <c r="B23" s="13" t="s">
        <v>29</v>
      </c>
      <c r="C23" s="14">
        <v>184</v>
      </c>
      <c r="D23" s="15">
        <v>204</v>
      </c>
      <c r="E23" s="15">
        <v>227</v>
      </c>
      <c r="F23" s="16">
        <f t="shared" si="0"/>
        <v>431</v>
      </c>
    </row>
    <row r="24" spans="1:6" ht="15.75" customHeight="1" x14ac:dyDescent="0.15">
      <c r="A24" s="60"/>
      <c r="B24" s="29" t="s">
        <v>30</v>
      </c>
      <c r="C24" s="15">
        <v>262</v>
      </c>
      <c r="D24" s="30">
        <v>296</v>
      </c>
      <c r="E24" s="30">
        <v>299</v>
      </c>
      <c r="F24" s="12">
        <f t="shared" si="0"/>
        <v>595</v>
      </c>
    </row>
    <row r="25" spans="1:6" ht="15.75" customHeight="1" x14ac:dyDescent="0.15">
      <c r="A25" s="60"/>
      <c r="B25" s="13" t="s">
        <v>31</v>
      </c>
      <c r="C25" s="14">
        <v>185</v>
      </c>
      <c r="D25" s="15">
        <v>192</v>
      </c>
      <c r="E25" s="15">
        <v>178</v>
      </c>
      <c r="F25" s="16">
        <f t="shared" si="0"/>
        <v>370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3436</v>
      </c>
      <c r="D27" s="32">
        <f>SUM(D20:D26)</f>
        <v>3924</v>
      </c>
      <c r="E27" s="32">
        <f>SUM(E20:E26)</f>
        <v>3993</v>
      </c>
      <c r="F27" s="33">
        <f t="shared" si="0"/>
        <v>7917</v>
      </c>
    </row>
    <row r="28" spans="1:6" ht="15.75" customHeight="1" x14ac:dyDescent="0.15">
      <c r="A28" s="59" t="s">
        <v>33</v>
      </c>
      <c r="B28" s="21" t="s">
        <v>34</v>
      </c>
      <c r="C28" s="23">
        <v>415</v>
      </c>
      <c r="D28" s="22">
        <v>486</v>
      </c>
      <c r="E28" s="22">
        <v>463</v>
      </c>
      <c r="F28" s="24">
        <f t="shared" si="0"/>
        <v>949</v>
      </c>
    </row>
    <row r="29" spans="1:6" ht="15.75" customHeight="1" x14ac:dyDescent="0.15">
      <c r="A29" s="60"/>
      <c r="B29" s="13" t="s">
        <v>35</v>
      </c>
      <c r="C29" s="14">
        <v>90</v>
      </c>
      <c r="D29" s="15">
        <v>103</v>
      </c>
      <c r="E29" s="15">
        <v>97</v>
      </c>
      <c r="F29" s="16">
        <f t="shared" si="0"/>
        <v>200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51</v>
      </c>
      <c r="E30" s="15">
        <v>51</v>
      </c>
      <c r="F30" s="16">
        <f t="shared" si="0"/>
        <v>102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110</v>
      </c>
      <c r="E31" s="15">
        <v>107</v>
      </c>
      <c r="F31" s="16">
        <f>D31+E31</f>
        <v>217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666</v>
      </c>
      <c r="D33" s="32">
        <f>SUM(D28:D32)</f>
        <v>750</v>
      </c>
      <c r="E33" s="32">
        <f>SUM(E28:E32)</f>
        <v>718</v>
      </c>
      <c r="F33" s="33">
        <f t="shared" si="0"/>
        <v>1468</v>
      </c>
    </row>
    <row r="34" spans="1:6" ht="15.75" customHeight="1" x14ac:dyDescent="0.15">
      <c r="A34" s="59" t="s">
        <v>39</v>
      </c>
      <c r="B34" s="35" t="s">
        <v>40</v>
      </c>
      <c r="C34" s="6">
        <v>804</v>
      </c>
      <c r="D34" s="7">
        <v>869</v>
      </c>
      <c r="E34" s="7">
        <v>900</v>
      </c>
      <c r="F34" s="8">
        <f t="shared" si="0"/>
        <v>1769</v>
      </c>
    </row>
    <row r="35" spans="1:6" ht="15.75" customHeight="1" x14ac:dyDescent="0.15">
      <c r="A35" s="60"/>
      <c r="B35" s="36" t="s">
        <v>41</v>
      </c>
      <c r="C35" s="14">
        <v>721</v>
      </c>
      <c r="D35" s="15">
        <v>855</v>
      </c>
      <c r="E35" s="15">
        <v>888</v>
      </c>
      <c r="F35" s="16">
        <f t="shared" si="0"/>
        <v>1743</v>
      </c>
    </row>
    <row r="36" spans="1:6" ht="15.75" customHeight="1" x14ac:dyDescent="0.15">
      <c r="A36" s="60"/>
      <c r="B36" s="13" t="s">
        <v>42</v>
      </c>
      <c r="C36" s="14">
        <v>395</v>
      </c>
      <c r="D36" s="15">
        <v>454</v>
      </c>
      <c r="E36" s="15">
        <v>436</v>
      </c>
      <c r="F36" s="16">
        <f t="shared" si="0"/>
        <v>890</v>
      </c>
    </row>
    <row r="37" spans="1:6" ht="15.75" customHeight="1" thickBot="1" x14ac:dyDescent="0.2">
      <c r="A37" s="61"/>
      <c r="B37" s="17" t="s">
        <v>13</v>
      </c>
      <c r="C37" s="18">
        <f>SUM(C34:C36)</f>
        <v>1920</v>
      </c>
      <c r="D37" s="19">
        <f>SUM(D34:D36)</f>
        <v>2178</v>
      </c>
      <c r="E37" s="19">
        <f>SUM(E34:E36)</f>
        <v>2224</v>
      </c>
      <c r="F37" s="20">
        <f t="shared" si="0"/>
        <v>4402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85</v>
      </c>
      <c r="E38" s="7">
        <v>94</v>
      </c>
      <c r="F38" s="8">
        <f t="shared" si="0"/>
        <v>179</v>
      </c>
    </row>
    <row r="39" spans="1:6" ht="15.75" customHeight="1" x14ac:dyDescent="0.15">
      <c r="A39" s="60"/>
      <c r="B39" s="37" t="s">
        <v>45</v>
      </c>
      <c r="C39" s="38">
        <v>399</v>
      </c>
      <c r="D39" s="38">
        <v>455</v>
      </c>
      <c r="E39" s="38">
        <v>457</v>
      </c>
      <c r="F39" s="12">
        <f t="shared" si="0"/>
        <v>912</v>
      </c>
    </row>
    <row r="40" spans="1:6" ht="15.75" customHeight="1" x14ac:dyDescent="0.15">
      <c r="A40" s="60"/>
      <c r="B40" s="13" t="s">
        <v>46</v>
      </c>
      <c r="C40" s="14">
        <v>112</v>
      </c>
      <c r="D40" s="15">
        <v>133</v>
      </c>
      <c r="E40" s="15">
        <v>130</v>
      </c>
      <c r="F40" s="16">
        <f t="shared" si="0"/>
        <v>263</v>
      </c>
    </row>
    <row r="41" spans="1:6" ht="15.75" customHeight="1" x14ac:dyDescent="0.15">
      <c r="A41" s="60"/>
      <c r="B41" s="13" t="s">
        <v>47</v>
      </c>
      <c r="C41" s="14">
        <v>336</v>
      </c>
      <c r="D41" s="15">
        <v>357</v>
      </c>
      <c r="E41" s="15">
        <v>380</v>
      </c>
      <c r="F41" s="16">
        <f t="shared" si="0"/>
        <v>737</v>
      </c>
    </row>
    <row r="42" spans="1:6" ht="15.75" customHeight="1" thickBot="1" x14ac:dyDescent="0.2">
      <c r="A42" s="61"/>
      <c r="B42" s="31" t="s">
        <v>13</v>
      </c>
      <c r="C42" s="34">
        <f>SUM(C38:C41)</f>
        <v>918</v>
      </c>
      <c r="D42" s="32">
        <f>SUM(D38:D41)</f>
        <v>1030</v>
      </c>
      <c r="E42" s="32">
        <f>SUM(E38:E41)</f>
        <v>1061</v>
      </c>
      <c r="F42" s="33">
        <f t="shared" si="0"/>
        <v>2091</v>
      </c>
    </row>
    <row r="43" spans="1:6" ht="15.75" customHeight="1" x14ac:dyDescent="0.15">
      <c r="A43" s="59" t="s">
        <v>48</v>
      </c>
      <c r="B43" s="21" t="s">
        <v>49</v>
      </c>
      <c r="C43" s="23">
        <v>171</v>
      </c>
      <c r="D43" s="22">
        <v>191</v>
      </c>
      <c r="E43" s="22">
        <v>215</v>
      </c>
      <c r="F43" s="24">
        <f t="shared" si="0"/>
        <v>406</v>
      </c>
    </row>
    <row r="44" spans="1:6" ht="15.75" customHeight="1" x14ac:dyDescent="0.15">
      <c r="A44" s="62"/>
      <c r="B44" s="13" t="s">
        <v>50</v>
      </c>
      <c r="C44" s="14">
        <v>308</v>
      </c>
      <c r="D44" s="15">
        <v>360</v>
      </c>
      <c r="E44" s="15">
        <v>363</v>
      </c>
      <c r="F44" s="16">
        <f t="shared" si="0"/>
        <v>723</v>
      </c>
    </row>
    <row r="45" spans="1:6" ht="15.75" customHeight="1" x14ac:dyDescent="0.15">
      <c r="A45" s="62"/>
      <c r="B45" s="9" t="s">
        <v>51</v>
      </c>
      <c r="C45" s="10">
        <v>1156</v>
      </c>
      <c r="D45" s="11">
        <v>1313</v>
      </c>
      <c r="E45" s="11">
        <v>1415</v>
      </c>
      <c r="F45" s="12">
        <f t="shared" si="0"/>
        <v>2728</v>
      </c>
    </row>
    <row r="46" spans="1:6" ht="15.75" customHeight="1" x14ac:dyDescent="0.15">
      <c r="A46" s="62"/>
      <c r="B46" s="13" t="s">
        <v>52</v>
      </c>
      <c r="C46" s="14">
        <v>628</v>
      </c>
      <c r="D46" s="15">
        <v>506</v>
      </c>
      <c r="E46" s="15">
        <v>540</v>
      </c>
      <c r="F46" s="16">
        <f t="shared" si="0"/>
        <v>1046</v>
      </c>
    </row>
    <row r="47" spans="1:6" ht="15.75" customHeight="1" x14ac:dyDescent="0.15">
      <c r="A47" s="62"/>
      <c r="B47" s="9" t="s">
        <v>53</v>
      </c>
      <c r="C47" s="10">
        <v>282</v>
      </c>
      <c r="D47" s="11">
        <v>327</v>
      </c>
      <c r="E47" s="11">
        <v>347</v>
      </c>
      <c r="F47" s="12">
        <f t="shared" si="0"/>
        <v>674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110</v>
      </c>
      <c r="E48" s="15">
        <v>110</v>
      </c>
      <c r="F48" s="16">
        <f t="shared" si="0"/>
        <v>220</v>
      </c>
    </row>
    <row r="49" spans="1:6" ht="15.75" customHeight="1" x14ac:dyDescent="0.15">
      <c r="A49" s="62"/>
      <c r="B49" s="13" t="s">
        <v>54</v>
      </c>
      <c r="C49" s="15">
        <v>757</v>
      </c>
      <c r="D49" s="15">
        <v>837</v>
      </c>
      <c r="E49" s="15">
        <v>886</v>
      </c>
      <c r="F49" s="16">
        <f t="shared" si="0"/>
        <v>1723</v>
      </c>
    </row>
    <row r="50" spans="1:6" ht="15.75" customHeight="1" thickBot="1" x14ac:dyDescent="0.2">
      <c r="A50" s="63"/>
      <c r="B50" s="31" t="s">
        <v>13</v>
      </c>
      <c r="C50" s="32">
        <f>SUM(C43:C49)</f>
        <v>3395</v>
      </c>
      <c r="D50" s="32">
        <f>SUM(D43:D49)</f>
        <v>3644</v>
      </c>
      <c r="E50" s="32">
        <f>SUM(E43:E49)</f>
        <v>3876</v>
      </c>
      <c r="F50" s="33">
        <f t="shared" si="0"/>
        <v>7520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23369</v>
      </c>
      <c r="D51" s="40">
        <f>SUM(D8,D12,D19,D27,D33,D37,D42,D50)</f>
        <v>26326</v>
      </c>
      <c r="E51" s="40">
        <f>SUM(E8,E12,E19,E27,E33,E37,E42,E50)</f>
        <v>27282</v>
      </c>
      <c r="F51" s="41">
        <f t="shared" si="0"/>
        <v>53608</v>
      </c>
    </row>
    <row r="52" spans="1:6" ht="15.75" customHeight="1" x14ac:dyDescent="0.15">
      <c r="A52" s="42"/>
      <c r="B52" s="42"/>
      <c r="C52" s="66" t="s">
        <v>62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45939-839C-4552-BB85-5E4D3AA33AC3}">
  <sheetPr>
    <pageSetUpPr fitToPage="1"/>
  </sheetPr>
  <dimension ref="A1:J57"/>
  <sheetViews>
    <sheetView workbookViewId="0">
      <selection activeCell="I9" sqref="I9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9" t="s">
        <v>2</v>
      </c>
      <c r="C2" s="49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405</v>
      </c>
      <c r="D3" s="7">
        <v>445</v>
      </c>
      <c r="E3" s="7">
        <v>475</v>
      </c>
      <c r="F3" s="8">
        <f t="shared" ref="F3:F51" si="0">D3+E3</f>
        <v>920</v>
      </c>
    </row>
    <row r="4" spans="1:10" ht="15.75" customHeight="1" x14ac:dyDescent="0.15">
      <c r="A4" s="60"/>
      <c r="B4" s="9" t="s">
        <v>9</v>
      </c>
      <c r="C4" s="10">
        <v>230</v>
      </c>
      <c r="D4" s="11">
        <v>270</v>
      </c>
      <c r="E4" s="11">
        <v>283</v>
      </c>
      <c r="F4" s="12">
        <f t="shared" si="0"/>
        <v>553</v>
      </c>
    </row>
    <row r="5" spans="1:10" ht="15.75" customHeight="1" x14ac:dyDescent="0.15">
      <c r="A5" s="60"/>
      <c r="B5" s="13" t="s">
        <v>10</v>
      </c>
      <c r="C5" s="14">
        <v>506</v>
      </c>
      <c r="D5" s="15">
        <v>604</v>
      </c>
      <c r="E5" s="15">
        <v>622</v>
      </c>
      <c r="F5" s="16">
        <f t="shared" si="0"/>
        <v>1226</v>
      </c>
    </row>
    <row r="6" spans="1:10" ht="15.75" customHeight="1" x14ac:dyDescent="0.15">
      <c r="A6" s="60"/>
      <c r="B6" s="13" t="s">
        <v>11</v>
      </c>
      <c r="C6" s="14">
        <v>269</v>
      </c>
      <c r="D6" s="15">
        <v>313</v>
      </c>
      <c r="E6" s="15">
        <v>327</v>
      </c>
      <c r="F6" s="16">
        <f t="shared" si="0"/>
        <v>640</v>
      </c>
    </row>
    <row r="7" spans="1:10" ht="15.75" customHeight="1" x14ac:dyDescent="0.15">
      <c r="A7" s="60"/>
      <c r="B7" s="13" t="s">
        <v>12</v>
      </c>
      <c r="C7" s="14">
        <v>732</v>
      </c>
      <c r="D7" s="15">
        <v>829</v>
      </c>
      <c r="E7" s="15">
        <v>857</v>
      </c>
      <c r="F7" s="16">
        <f t="shared" si="0"/>
        <v>1686</v>
      </c>
    </row>
    <row r="8" spans="1:10" ht="15.75" customHeight="1" thickBot="1" x14ac:dyDescent="0.2">
      <c r="A8" s="61"/>
      <c r="B8" s="17" t="s">
        <v>13</v>
      </c>
      <c r="C8" s="18">
        <f>SUM(C3:C7)</f>
        <v>2142</v>
      </c>
      <c r="D8" s="19">
        <f>SUM(D3:D7)</f>
        <v>2461</v>
      </c>
      <c r="E8" s="19">
        <f>SUM(E3:E7)</f>
        <v>2564</v>
      </c>
      <c r="F8" s="20">
        <f t="shared" si="0"/>
        <v>5025</v>
      </c>
    </row>
    <row r="9" spans="1:10" ht="15.75" customHeight="1" x14ac:dyDescent="0.15">
      <c r="A9" s="59" t="s">
        <v>14</v>
      </c>
      <c r="B9" s="21" t="s">
        <v>15</v>
      </c>
      <c r="C9" s="22">
        <v>226</v>
      </c>
      <c r="D9" s="23">
        <v>261</v>
      </c>
      <c r="E9" s="22">
        <v>289</v>
      </c>
      <c r="F9" s="24">
        <f t="shared" si="0"/>
        <v>550</v>
      </c>
      <c r="J9" s="25"/>
    </row>
    <row r="10" spans="1:10" ht="15.75" customHeight="1" x14ac:dyDescent="0.15">
      <c r="A10" s="60"/>
      <c r="B10" s="13" t="s">
        <v>16</v>
      </c>
      <c r="C10" s="15">
        <v>787</v>
      </c>
      <c r="D10" s="14">
        <v>927</v>
      </c>
      <c r="E10" s="15">
        <v>919</v>
      </c>
      <c r="F10" s="16">
        <f t="shared" si="0"/>
        <v>1846</v>
      </c>
    </row>
    <row r="11" spans="1:10" ht="15.75" customHeight="1" x14ac:dyDescent="0.15">
      <c r="A11" s="60"/>
      <c r="B11" s="13" t="s">
        <v>17</v>
      </c>
      <c r="C11" s="15">
        <v>420</v>
      </c>
      <c r="D11" s="14">
        <v>501</v>
      </c>
      <c r="E11" s="15">
        <v>469</v>
      </c>
      <c r="F11" s="16">
        <f t="shared" si="0"/>
        <v>970</v>
      </c>
    </row>
    <row r="12" spans="1:10" ht="16.5" customHeight="1" thickBot="1" x14ac:dyDescent="0.2">
      <c r="A12" s="61"/>
      <c r="B12" s="17" t="s">
        <v>13</v>
      </c>
      <c r="C12" s="19">
        <f>SUM(C9:C11)</f>
        <v>1433</v>
      </c>
      <c r="D12" s="18">
        <f>SUM(D9:D11)</f>
        <v>1689</v>
      </c>
      <c r="E12" s="19">
        <f>SUM(E9:E11)</f>
        <v>1677</v>
      </c>
      <c r="F12" s="20">
        <f t="shared" si="0"/>
        <v>3366</v>
      </c>
    </row>
    <row r="13" spans="1:10" ht="15.75" customHeight="1" x14ac:dyDescent="0.15">
      <c r="A13" s="59" t="s">
        <v>18</v>
      </c>
      <c r="B13" s="21" t="s">
        <v>19</v>
      </c>
      <c r="C13" s="23">
        <v>8310</v>
      </c>
      <c r="D13" s="23">
        <v>9290</v>
      </c>
      <c r="E13" s="23">
        <v>9704</v>
      </c>
      <c r="F13" s="24">
        <f>D13+E13</f>
        <v>18994</v>
      </c>
    </row>
    <row r="14" spans="1:10" ht="15.75" customHeight="1" x14ac:dyDescent="0.15">
      <c r="A14" s="60"/>
      <c r="B14" s="13" t="s">
        <v>20</v>
      </c>
      <c r="C14" s="14">
        <v>562</v>
      </c>
      <c r="D14" s="14">
        <v>622</v>
      </c>
      <c r="E14" s="14">
        <v>698</v>
      </c>
      <c r="F14" s="16">
        <f>D14+E14</f>
        <v>1320</v>
      </c>
    </row>
    <row r="15" spans="1:10" ht="15.75" customHeight="1" x14ac:dyDescent="0.15">
      <c r="A15" s="60"/>
      <c r="B15" s="26" t="s">
        <v>21</v>
      </c>
      <c r="C15" s="10">
        <v>233</v>
      </c>
      <c r="D15" s="11">
        <v>260</v>
      </c>
      <c r="E15" s="11">
        <v>293</v>
      </c>
      <c r="F15" s="12">
        <f t="shared" si="0"/>
        <v>553</v>
      </c>
      <c r="H15" s="25"/>
    </row>
    <row r="16" spans="1:10" ht="15.75" customHeight="1" x14ac:dyDescent="0.15">
      <c r="A16" s="60"/>
      <c r="B16" s="27" t="s">
        <v>22</v>
      </c>
      <c r="C16" s="15">
        <v>132</v>
      </c>
      <c r="D16" s="15">
        <v>176</v>
      </c>
      <c r="E16" s="15">
        <v>179</v>
      </c>
      <c r="F16" s="16">
        <f t="shared" si="0"/>
        <v>355</v>
      </c>
    </row>
    <row r="17" spans="1:6" ht="15.75" customHeight="1" x14ac:dyDescent="0.15">
      <c r="A17" s="60"/>
      <c r="B17" s="28" t="s">
        <v>23</v>
      </c>
      <c r="C17" s="14">
        <v>117</v>
      </c>
      <c r="D17" s="15">
        <v>136</v>
      </c>
      <c r="E17" s="15">
        <v>137</v>
      </c>
      <c r="F17" s="16">
        <f t="shared" si="0"/>
        <v>273</v>
      </c>
    </row>
    <row r="18" spans="1:6" ht="15.75" customHeight="1" x14ac:dyDescent="0.15">
      <c r="A18" s="60"/>
      <c r="B18" s="28" t="s">
        <v>24</v>
      </c>
      <c r="C18" s="14">
        <v>125</v>
      </c>
      <c r="D18" s="15">
        <v>175</v>
      </c>
      <c r="E18" s="15">
        <v>171</v>
      </c>
      <c r="F18" s="16">
        <f t="shared" si="0"/>
        <v>346</v>
      </c>
    </row>
    <row r="19" spans="1:6" ht="15.75" customHeight="1" thickBot="1" x14ac:dyDescent="0.2">
      <c r="A19" s="61"/>
      <c r="B19" s="17" t="s">
        <v>13</v>
      </c>
      <c r="C19" s="18">
        <f>SUM(C13:C18)</f>
        <v>9479</v>
      </c>
      <c r="D19" s="19">
        <f>SUM(D13:D18)</f>
        <v>10659</v>
      </c>
      <c r="E19" s="19">
        <f>SUM(E13:E18)</f>
        <v>11182</v>
      </c>
      <c r="F19" s="20">
        <f t="shared" si="0"/>
        <v>21841</v>
      </c>
    </row>
    <row r="20" spans="1:6" ht="15.75" customHeight="1" x14ac:dyDescent="0.15">
      <c r="A20" s="59" t="s">
        <v>25</v>
      </c>
      <c r="B20" s="21" t="s">
        <v>26</v>
      </c>
      <c r="C20" s="23">
        <v>1656</v>
      </c>
      <c r="D20" s="22">
        <v>1943</v>
      </c>
      <c r="E20" s="22">
        <v>2031</v>
      </c>
      <c r="F20" s="24">
        <f t="shared" si="0"/>
        <v>3974</v>
      </c>
    </row>
    <row r="21" spans="1:6" ht="15.75" customHeight="1" x14ac:dyDescent="0.15">
      <c r="A21" s="60"/>
      <c r="B21" s="13" t="s">
        <v>27</v>
      </c>
      <c r="C21" s="14">
        <v>880</v>
      </c>
      <c r="D21" s="15">
        <v>988</v>
      </c>
      <c r="E21" s="15">
        <v>945</v>
      </c>
      <c r="F21" s="16">
        <f t="shared" si="0"/>
        <v>1933</v>
      </c>
    </row>
    <row r="22" spans="1:6" ht="15.75" customHeight="1" x14ac:dyDescent="0.15">
      <c r="A22" s="60"/>
      <c r="B22" s="9" t="s">
        <v>28</v>
      </c>
      <c r="C22" s="10">
        <v>264</v>
      </c>
      <c r="D22" s="11">
        <v>296</v>
      </c>
      <c r="E22" s="11">
        <v>307</v>
      </c>
      <c r="F22" s="12">
        <f t="shared" si="0"/>
        <v>603</v>
      </c>
    </row>
    <row r="23" spans="1:6" ht="15.75" customHeight="1" x14ac:dyDescent="0.15">
      <c r="A23" s="60"/>
      <c r="B23" s="13" t="s">
        <v>29</v>
      </c>
      <c r="C23" s="14">
        <v>184</v>
      </c>
      <c r="D23" s="15">
        <v>204</v>
      </c>
      <c r="E23" s="15">
        <v>227</v>
      </c>
      <c r="F23" s="16">
        <f t="shared" si="0"/>
        <v>431</v>
      </c>
    </row>
    <row r="24" spans="1:6" ht="15.75" customHeight="1" x14ac:dyDescent="0.15">
      <c r="A24" s="60"/>
      <c r="B24" s="29" t="s">
        <v>30</v>
      </c>
      <c r="C24" s="15">
        <v>262</v>
      </c>
      <c r="D24" s="30">
        <v>296</v>
      </c>
      <c r="E24" s="30">
        <v>298</v>
      </c>
      <c r="F24" s="12">
        <f t="shared" si="0"/>
        <v>594</v>
      </c>
    </row>
    <row r="25" spans="1:6" ht="15.75" customHeight="1" x14ac:dyDescent="0.15">
      <c r="A25" s="60"/>
      <c r="B25" s="13" t="s">
        <v>31</v>
      </c>
      <c r="C25" s="14">
        <v>185</v>
      </c>
      <c r="D25" s="15">
        <v>192</v>
      </c>
      <c r="E25" s="15">
        <v>180</v>
      </c>
      <c r="F25" s="16">
        <f t="shared" si="0"/>
        <v>372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3431</v>
      </c>
      <c r="D27" s="32">
        <f>SUM(D20:D26)</f>
        <v>3919</v>
      </c>
      <c r="E27" s="32">
        <f>SUM(E20:E26)</f>
        <v>3988</v>
      </c>
      <c r="F27" s="33">
        <f t="shared" si="0"/>
        <v>7907</v>
      </c>
    </row>
    <row r="28" spans="1:6" ht="15.75" customHeight="1" x14ac:dyDescent="0.15">
      <c r="A28" s="59" t="s">
        <v>33</v>
      </c>
      <c r="B28" s="21" t="s">
        <v>34</v>
      </c>
      <c r="C28" s="23">
        <v>416</v>
      </c>
      <c r="D28" s="22">
        <v>483</v>
      </c>
      <c r="E28" s="22">
        <v>462</v>
      </c>
      <c r="F28" s="24">
        <f t="shared" si="0"/>
        <v>945</v>
      </c>
    </row>
    <row r="29" spans="1:6" ht="15.75" customHeight="1" x14ac:dyDescent="0.15">
      <c r="A29" s="60"/>
      <c r="B29" s="13" t="s">
        <v>35</v>
      </c>
      <c r="C29" s="14">
        <v>91</v>
      </c>
      <c r="D29" s="15">
        <v>103</v>
      </c>
      <c r="E29" s="15">
        <v>97</v>
      </c>
      <c r="F29" s="16">
        <f t="shared" si="0"/>
        <v>200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51</v>
      </c>
      <c r="E30" s="15">
        <v>50</v>
      </c>
      <c r="F30" s="16">
        <f t="shared" si="0"/>
        <v>101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110</v>
      </c>
      <c r="E31" s="15">
        <v>107</v>
      </c>
      <c r="F31" s="16">
        <f>D31+E31</f>
        <v>217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668</v>
      </c>
      <c r="D33" s="32">
        <f>SUM(D28:D32)</f>
        <v>747</v>
      </c>
      <c r="E33" s="32">
        <f>SUM(E28:E32)</f>
        <v>716</v>
      </c>
      <c r="F33" s="33">
        <f t="shared" si="0"/>
        <v>1463</v>
      </c>
    </row>
    <row r="34" spans="1:6" ht="15.75" customHeight="1" x14ac:dyDescent="0.15">
      <c r="A34" s="59" t="s">
        <v>39</v>
      </c>
      <c r="B34" s="35" t="s">
        <v>40</v>
      </c>
      <c r="C34" s="6">
        <v>804</v>
      </c>
      <c r="D34" s="7">
        <v>868</v>
      </c>
      <c r="E34" s="7">
        <v>900</v>
      </c>
      <c r="F34" s="8">
        <f t="shared" si="0"/>
        <v>1768</v>
      </c>
    </row>
    <row r="35" spans="1:6" ht="15.75" customHeight="1" x14ac:dyDescent="0.15">
      <c r="A35" s="60"/>
      <c r="B35" s="36" t="s">
        <v>41</v>
      </c>
      <c r="C35" s="14">
        <v>721</v>
      </c>
      <c r="D35" s="15">
        <v>853</v>
      </c>
      <c r="E35" s="15">
        <v>887</v>
      </c>
      <c r="F35" s="16">
        <f t="shared" si="0"/>
        <v>1740</v>
      </c>
    </row>
    <row r="36" spans="1:6" ht="15.75" customHeight="1" x14ac:dyDescent="0.15">
      <c r="A36" s="60"/>
      <c r="B36" s="13" t="s">
        <v>42</v>
      </c>
      <c r="C36" s="14">
        <v>394</v>
      </c>
      <c r="D36" s="15">
        <v>452</v>
      </c>
      <c r="E36" s="15">
        <v>433</v>
      </c>
      <c r="F36" s="16">
        <f t="shared" si="0"/>
        <v>885</v>
      </c>
    </row>
    <row r="37" spans="1:6" ht="15.75" customHeight="1" thickBot="1" x14ac:dyDescent="0.2">
      <c r="A37" s="61"/>
      <c r="B37" s="17" t="s">
        <v>13</v>
      </c>
      <c r="C37" s="18">
        <f>SUM(C34:C36)</f>
        <v>1919</v>
      </c>
      <c r="D37" s="19">
        <f>SUM(D34:D36)</f>
        <v>2173</v>
      </c>
      <c r="E37" s="19">
        <f>SUM(E34:E36)</f>
        <v>2220</v>
      </c>
      <c r="F37" s="20">
        <f t="shared" si="0"/>
        <v>4393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85</v>
      </c>
      <c r="E38" s="7">
        <v>94</v>
      </c>
      <c r="F38" s="8">
        <f t="shared" si="0"/>
        <v>179</v>
      </c>
    </row>
    <row r="39" spans="1:6" ht="15.75" customHeight="1" x14ac:dyDescent="0.15">
      <c r="A39" s="60"/>
      <c r="B39" s="37" t="s">
        <v>45</v>
      </c>
      <c r="C39" s="38">
        <v>398</v>
      </c>
      <c r="D39" s="38">
        <v>453</v>
      </c>
      <c r="E39" s="38">
        <v>455</v>
      </c>
      <c r="F39" s="12">
        <f t="shared" si="0"/>
        <v>908</v>
      </c>
    </row>
    <row r="40" spans="1:6" ht="15.75" customHeight="1" x14ac:dyDescent="0.15">
      <c r="A40" s="60"/>
      <c r="B40" s="13" t="s">
        <v>46</v>
      </c>
      <c r="C40" s="14">
        <v>112</v>
      </c>
      <c r="D40" s="15">
        <v>133</v>
      </c>
      <c r="E40" s="15">
        <v>130</v>
      </c>
      <c r="F40" s="16">
        <f t="shared" si="0"/>
        <v>263</v>
      </c>
    </row>
    <row r="41" spans="1:6" ht="15.75" customHeight="1" x14ac:dyDescent="0.15">
      <c r="A41" s="60"/>
      <c r="B41" s="13" t="s">
        <v>47</v>
      </c>
      <c r="C41" s="14">
        <v>336</v>
      </c>
      <c r="D41" s="15">
        <v>357</v>
      </c>
      <c r="E41" s="15">
        <v>380</v>
      </c>
      <c r="F41" s="16">
        <f t="shared" si="0"/>
        <v>737</v>
      </c>
    </row>
    <row r="42" spans="1:6" ht="15.75" customHeight="1" thickBot="1" x14ac:dyDescent="0.2">
      <c r="A42" s="61"/>
      <c r="B42" s="31" t="s">
        <v>13</v>
      </c>
      <c r="C42" s="34">
        <f>SUM(C38:C41)</f>
        <v>917</v>
      </c>
      <c r="D42" s="32">
        <f>SUM(D38:D41)</f>
        <v>1028</v>
      </c>
      <c r="E42" s="32">
        <f>SUM(E38:E41)</f>
        <v>1059</v>
      </c>
      <c r="F42" s="33">
        <f t="shared" si="0"/>
        <v>2087</v>
      </c>
    </row>
    <row r="43" spans="1:6" ht="15.75" customHeight="1" x14ac:dyDescent="0.15">
      <c r="A43" s="59" t="s">
        <v>48</v>
      </c>
      <c r="B43" s="21" t="s">
        <v>49</v>
      </c>
      <c r="C43" s="23">
        <v>171</v>
      </c>
      <c r="D43" s="22">
        <v>189</v>
      </c>
      <c r="E43" s="22">
        <v>214</v>
      </c>
      <c r="F43" s="24">
        <f t="shared" si="0"/>
        <v>403</v>
      </c>
    </row>
    <row r="44" spans="1:6" ht="15.75" customHeight="1" x14ac:dyDescent="0.15">
      <c r="A44" s="62"/>
      <c r="B44" s="13" t="s">
        <v>50</v>
      </c>
      <c r="C44" s="14">
        <v>308</v>
      </c>
      <c r="D44" s="15">
        <v>359</v>
      </c>
      <c r="E44" s="15">
        <v>362</v>
      </c>
      <c r="F44" s="16">
        <f t="shared" si="0"/>
        <v>721</v>
      </c>
    </row>
    <row r="45" spans="1:6" ht="15.75" customHeight="1" x14ac:dyDescent="0.15">
      <c r="A45" s="62"/>
      <c r="B45" s="9" t="s">
        <v>51</v>
      </c>
      <c r="C45" s="10">
        <v>1156</v>
      </c>
      <c r="D45" s="11">
        <v>1312</v>
      </c>
      <c r="E45" s="11">
        <v>1414</v>
      </c>
      <c r="F45" s="12">
        <f t="shared" si="0"/>
        <v>2726</v>
      </c>
    </row>
    <row r="46" spans="1:6" ht="15.75" customHeight="1" x14ac:dyDescent="0.15">
      <c r="A46" s="62"/>
      <c r="B46" s="13" t="s">
        <v>52</v>
      </c>
      <c r="C46" s="14">
        <v>620</v>
      </c>
      <c r="D46" s="15">
        <v>504</v>
      </c>
      <c r="E46" s="15">
        <v>537</v>
      </c>
      <c r="F46" s="16">
        <f t="shared" si="0"/>
        <v>1041</v>
      </c>
    </row>
    <row r="47" spans="1:6" ht="15.75" customHeight="1" x14ac:dyDescent="0.15">
      <c r="A47" s="62"/>
      <c r="B47" s="9" t="s">
        <v>53</v>
      </c>
      <c r="C47" s="10">
        <v>283</v>
      </c>
      <c r="D47" s="11">
        <v>327</v>
      </c>
      <c r="E47" s="11">
        <v>346</v>
      </c>
      <c r="F47" s="12">
        <f t="shared" si="0"/>
        <v>673</v>
      </c>
    </row>
    <row r="48" spans="1:6" ht="15.75" customHeight="1" x14ac:dyDescent="0.15">
      <c r="A48" s="62"/>
      <c r="B48" s="13" t="s">
        <v>44</v>
      </c>
      <c r="C48" s="14">
        <v>92</v>
      </c>
      <c r="D48" s="15">
        <v>108</v>
      </c>
      <c r="E48" s="15">
        <v>109</v>
      </c>
      <c r="F48" s="16">
        <f t="shared" si="0"/>
        <v>217</v>
      </c>
    </row>
    <row r="49" spans="1:6" ht="15.75" customHeight="1" x14ac:dyDescent="0.15">
      <c r="A49" s="62"/>
      <c r="B49" s="13" t="s">
        <v>54</v>
      </c>
      <c r="C49" s="15">
        <v>759</v>
      </c>
      <c r="D49" s="15">
        <v>839</v>
      </c>
      <c r="E49" s="15">
        <v>886</v>
      </c>
      <c r="F49" s="16">
        <f t="shared" si="0"/>
        <v>1725</v>
      </c>
    </row>
    <row r="50" spans="1:6" ht="15.75" customHeight="1" thickBot="1" x14ac:dyDescent="0.2">
      <c r="A50" s="63"/>
      <c r="B50" s="31" t="s">
        <v>13</v>
      </c>
      <c r="C50" s="32">
        <f>SUM(C43:C49)</f>
        <v>3389</v>
      </c>
      <c r="D50" s="32">
        <f>SUM(D43:D49)</f>
        <v>3638</v>
      </c>
      <c r="E50" s="32">
        <f>SUM(E43:E49)</f>
        <v>3868</v>
      </c>
      <c r="F50" s="33">
        <f t="shared" si="0"/>
        <v>7506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23378</v>
      </c>
      <c r="D51" s="40">
        <f>SUM(D8,D12,D19,D27,D33,D37,D42,D50)</f>
        <v>26314</v>
      </c>
      <c r="E51" s="40">
        <f>SUM(E8,E12,E19,E27,E33,E37,E42,E50)</f>
        <v>27274</v>
      </c>
      <c r="F51" s="41">
        <f t="shared" si="0"/>
        <v>53588</v>
      </c>
    </row>
    <row r="52" spans="1:6" ht="15.75" customHeight="1" x14ac:dyDescent="0.15">
      <c r="A52" s="42"/>
      <c r="B52" s="42"/>
      <c r="C52" s="66" t="s">
        <v>63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D02B1-4CDA-416F-B94F-C2C8D460F317}">
  <sheetPr>
    <pageSetUpPr fitToPage="1"/>
  </sheetPr>
  <dimension ref="A1:J57"/>
  <sheetViews>
    <sheetView workbookViewId="0">
      <selection activeCell="K52" sqref="K52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0" t="s">
        <v>2</v>
      </c>
      <c r="C2" s="50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405</v>
      </c>
      <c r="D3" s="7">
        <v>444</v>
      </c>
      <c r="E3" s="7">
        <v>476</v>
      </c>
      <c r="F3" s="8">
        <f t="shared" ref="F3:F51" si="0">D3+E3</f>
        <v>920</v>
      </c>
    </row>
    <row r="4" spans="1:10" ht="15.75" customHeight="1" x14ac:dyDescent="0.15">
      <c r="A4" s="60"/>
      <c r="B4" s="9" t="s">
        <v>9</v>
      </c>
      <c r="C4" s="10">
        <v>228</v>
      </c>
      <c r="D4" s="11">
        <v>270</v>
      </c>
      <c r="E4" s="11">
        <v>281</v>
      </c>
      <c r="F4" s="12">
        <f t="shared" si="0"/>
        <v>551</v>
      </c>
    </row>
    <row r="5" spans="1:10" ht="15.75" customHeight="1" x14ac:dyDescent="0.15">
      <c r="A5" s="60"/>
      <c r="B5" s="13" t="s">
        <v>10</v>
      </c>
      <c r="C5" s="14">
        <v>505</v>
      </c>
      <c r="D5" s="15">
        <v>604</v>
      </c>
      <c r="E5" s="15">
        <v>616</v>
      </c>
      <c r="F5" s="16">
        <f t="shared" si="0"/>
        <v>1220</v>
      </c>
    </row>
    <row r="6" spans="1:10" ht="15.75" customHeight="1" x14ac:dyDescent="0.15">
      <c r="A6" s="60"/>
      <c r="B6" s="13" t="s">
        <v>11</v>
      </c>
      <c r="C6" s="14">
        <v>270</v>
      </c>
      <c r="D6" s="15">
        <v>314</v>
      </c>
      <c r="E6" s="15">
        <v>327</v>
      </c>
      <c r="F6" s="16">
        <f t="shared" si="0"/>
        <v>641</v>
      </c>
    </row>
    <row r="7" spans="1:10" ht="15.75" customHeight="1" x14ac:dyDescent="0.15">
      <c r="A7" s="60"/>
      <c r="B7" s="13" t="s">
        <v>12</v>
      </c>
      <c r="C7" s="14">
        <v>738</v>
      </c>
      <c r="D7" s="15">
        <v>837</v>
      </c>
      <c r="E7" s="15">
        <v>865</v>
      </c>
      <c r="F7" s="16">
        <f t="shared" si="0"/>
        <v>1702</v>
      </c>
    </row>
    <row r="8" spans="1:10" ht="15.75" customHeight="1" thickBot="1" x14ac:dyDescent="0.2">
      <c r="A8" s="61"/>
      <c r="B8" s="17" t="s">
        <v>13</v>
      </c>
      <c r="C8" s="18">
        <f>SUM(C3:C7)</f>
        <v>2146</v>
      </c>
      <c r="D8" s="19">
        <f>SUM(D3:D7)</f>
        <v>2469</v>
      </c>
      <c r="E8" s="19">
        <f>SUM(E3:E7)</f>
        <v>2565</v>
      </c>
      <c r="F8" s="20">
        <f t="shared" si="0"/>
        <v>5034</v>
      </c>
    </row>
    <row r="9" spans="1:10" ht="15.75" customHeight="1" x14ac:dyDescent="0.15">
      <c r="A9" s="59" t="s">
        <v>14</v>
      </c>
      <c r="B9" s="21" t="s">
        <v>15</v>
      </c>
      <c r="C9" s="22">
        <v>227</v>
      </c>
      <c r="D9" s="23">
        <v>262</v>
      </c>
      <c r="E9" s="22">
        <v>288</v>
      </c>
      <c r="F9" s="24">
        <f t="shared" si="0"/>
        <v>550</v>
      </c>
      <c r="J9" s="25"/>
    </row>
    <row r="10" spans="1:10" ht="15.75" customHeight="1" x14ac:dyDescent="0.15">
      <c r="A10" s="60"/>
      <c r="B10" s="13" t="s">
        <v>16</v>
      </c>
      <c r="C10" s="15">
        <v>788</v>
      </c>
      <c r="D10" s="14">
        <v>928</v>
      </c>
      <c r="E10" s="15">
        <v>918</v>
      </c>
      <c r="F10" s="16">
        <f t="shared" si="0"/>
        <v>1846</v>
      </c>
    </row>
    <row r="11" spans="1:10" ht="15.75" customHeight="1" x14ac:dyDescent="0.15">
      <c r="A11" s="60"/>
      <c r="B11" s="13" t="s">
        <v>17</v>
      </c>
      <c r="C11" s="15">
        <v>421</v>
      </c>
      <c r="D11" s="14">
        <v>500</v>
      </c>
      <c r="E11" s="15">
        <v>469</v>
      </c>
      <c r="F11" s="16">
        <f t="shared" si="0"/>
        <v>969</v>
      </c>
    </row>
    <row r="12" spans="1:10" ht="16.5" customHeight="1" thickBot="1" x14ac:dyDescent="0.2">
      <c r="A12" s="61"/>
      <c r="B12" s="17" t="s">
        <v>13</v>
      </c>
      <c r="C12" s="19">
        <f>SUM(C9:C11)</f>
        <v>1436</v>
      </c>
      <c r="D12" s="18">
        <f>SUM(D9:D11)</f>
        <v>1690</v>
      </c>
      <c r="E12" s="19">
        <f>SUM(E9:E11)</f>
        <v>1675</v>
      </c>
      <c r="F12" s="20">
        <f t="shared" si="0"/>
        <v>3365</v>
      </c>
    </row>
    <row r="13" spans="1:10" ht="15.75" customHeight="1" x14ac:dyDescent="0.15">
      <c r="A13" s="59" t="s">
        <v>18</v>
      </c>
      <c r="B13" s="21" t="s">
        <v>19</v>
      </c>
      <c r="C13" s="23">
        <v>8305</v>
      </c>
      <c r="D13" s="23">
        <v>9276</v>
      </c>
      <c r="E13" s="23">
        <v>9689</v>
      </c>
      <c r="F13" s="24">
        <f>D13+E13</f>
        <v>18965</v>
      </c>
    </row>
    <row r="14" spans="1:10" ht="15.75" customHeight="1" x14ac:dyDescent="0.15">
      <c r="A14" s="60"/>
      <c r="B14" s="13" t="s">
        <v>20</v>
      </c>
      <c r="C14" s="14">
        <v>561</v>
      </c>
      <c r="D14" s="14">
        <v>619</v>
      </c>
      <c r="E14" s="14">
        <v>697</v>
      </c>
      <c r="F14" s="16">
        <f>D14+E14</f>
        <v>1316</v>
      </c>
    </row>
    <row r="15" spans="1:10" ht="15.75" customHeight="1" x14ac:dyDescent="0.15">
      <c r="A15" s="60"/>
      <c r="B15" s="26" t="s">
        <v>21</v>
      </c>
      <c r="C15" s="10">
        <v>238</v>
      </c>
      <c r="D15" s="11">
        <v>265</v>
      </c>
      <c r="E15" s="11">
        <v>291</v>
      </c>
      <c r="F15" s="12">
        <f t="shared" si="0"/>
        <v>556</v>
      </c>
      <c r="H15" s="25"/>
    </row>
    <row r="16" spans="1:10" ht="15.75" customHeight="1" x14ac:dyDescent="0.15">
      <c r="A16" s="60"/>
      <c r="B16" s="27" t="s">
        <v>22</v>
      </c>
      <c r="C16" s="15">
        <v>131</v>
      </c>
      <c r="D16" s="15">
        <v>174</v>
      </c>
      <c r="E16" s="15">
        <v>178</v>
      </c>
      <c r="F16" s="16">
        <f t="shared" si="0"/>
        <v>352</v>
      </c>
    </row>
    <row r="17" spans="1:6" ht="15.75" customHeight="1" x14ac:dyDescent="0.15">
      <c r="A17" s="60"/>
      <c r="B17" s="28" t="s">
        <v>23</v>
      </c>
      <c r="C17" s="14">
        <v>115</v>
      </c>
      <c r="D17" s="15">
        <v>133</v>
      </c>
      <c r="E17" s="15">
        <v>134</v>
      </c>
      <c r="F17" s="16">
        <f t="shared" si="0"/>
        <v>267</v>
      </c>
    </row>
    <row r="18" spans="1:6" ht="15.75" customHeight="1" x14ac:dyDescent="0.15">
      <c r="A18" s="60"/>
      <c r="B18" s="28" t="s">
        <v>24</v>
      </c>
      <c r="C18" s="14">
        <v>126</v>
      </c>
      <c r="D18" s="15">
        <v>180</v>
      </c>
      <c r="E18" s="15">
        <v>173</v>
      </c>
      <c r="F18" s="16">
        <f t="shared" si="0"/>
        <v>353</v>
      </c>
    </row>
    <row r="19" spans="1:6" ht="15.75" customHeight="1" thickBot="1" x14ac:dyDescent="0.2">
      <c r="A19" s="61"/>
      <c r="B19" s="17" t="s">
        <v>13</v>
      </c>
      <c r="C19" s="18">
        <f>SUM(C13:C18)</f>
        <v>9476</v>
      </c>
      <c r="D19" s="19">
        <f>SUM(D13:D18)</f>
        <v>10647</v>
      </c>
      <c r="E19" s="19">
        <f>SUM(E13:E18)</f>
        <v>11162</v>
      </c>
      <c r="F19" s="20">
        <f t="shared" si="0"/>
        <v>21809</v>
      </c>
    </row>
    <row r="20" spans="1:6" ht="15.75" customHeight="1" x14ac:dyDescent="0.15">
      <c r="A20" s="59" t="s">
        <v>25</v>
      </c>
      <c r="B20" s="21" t="s">
        <v>26</v>
      </c>
      <c r="C20" s="23">
        <v>1657</v>
      </c>
      <c r="D20" s="22">
        <v>1947</v>
      </c>
      <c r="E20" s="22">
        <v>2035</v>
      </c>
      <c r="F20" s="24">
        <f t="shared" si="0"/>
        <v>3982</v>
      </c>
    </row>
    <row r="21" spans="1:6" ht="15.75" customHeight="1" x14ac:dyDescent="0.15">
      <c r="A21" s="60"/>
      <c r="B21" s="13" t="s">
        <v>27</v>
      </c>
      <c r="C21" s="14">
        <v>881</v>
      </c>
      <c r="D21" s="15">
        <v>992</v>
      </c>
      <c r="E21" s="15">
        <v>945</v>
      </c>
      <c r="F21" s="16">
        <f t="shared" si="0"/>
        <v>1937</v>
      </c>
    </row>
    <row r="22" spans="1:6" ht="15.75" customHeight="1" x14ac:dyDescent="0.15">
      <c r="A22" s="60"/>
      <c r="B22" s="9" t="s">
        <v>28</v>
      </c>
      <c r="C22" s="10">
        <v>264</v>
      </c>
      <c r="D22" s="11">
        <v>295</v>
      </c>
      <c r="E22" s="11">
        <v>306</v>
      </c>
      <c r="F22" s="12">
        <f t="shared" si="0"/>
        <v>601</v>
      </c>
    </row>
    <row r="23" spans="1:6" ht="15.75" customHeight="1" x14ac:dyDescent="0.15">
      <c r="A23" s="60"/>
      <c r="B23" s="13" t="s">
        <v>29</v>
      </c>
      <c r="C23" s="14">
        <v>185</v>
      </c>
      <c r="D23" s="15">
        <v>205</v>
      </c>
      <c r="E23" s="15">
        <v>228</v>
      </c>
      <c r="F23" s="16">
        <f t="shared" si="0"/>
        <v>433</v>
      </c>
    </row>
    <row r="24" spans="1:6" ht="15.75" customHeight="1" x14ac:dyDescent="0.15">
      <c r="A24" s="60"/>
      <c r="B24" s="29" t="s">
        <v>30</v>
      </c>
      <c r="C24" s="15">
        <v>263</v>
      </c>
      <c r="D24" s="30">
        <v>296</v>
      </c>
      <c r="E24" s="30">
        <v>300</v>
      </c>
      <c r="F24" s="12">
        <f t="shared" si="0"/>
        <v>596</v>
      </c>
    </row>
    <row r="25" spans="1:6" ht="15.75" customHeight="1" x14ac:dyDescent="0.15">
      <c r="A25" s="60"/>
      <c r="B25" s="13" t="s">
        <v>31</v>
      </c>
      <c r="C25" s="14">
        <v>187</v>
      </c>
      <c r="D25" s="15">
        <v>194</v>
      </c>
      <c r="E25" s="15">
        <v>181</v>
      </c>
      <c r="F25" s="16">
        <f t="shared" si="0"/>
        <v>375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3437</v>
      </c>
      <c r="D27" s="32">
        <f>SUM(D20:D26)</f>
        <v>3929</v>
      </c>
      <c r="E27" s="32">
        <f>SUM(E20:E26)</f>
        <v>3995</v>
      </c>
      <c r="F27" s="33">
        <f t="shared" si="0"/>
        <v>7924</v>
      </c>
    </row>
    <row r="28" spans="1:6" ht="15.75" customHeight="1" x14ac:dyDescent="0.15">
      <c r="A28" s="59" t="s">
        <v>33</v>
      </c>
      <c r="B28" s="21" t="s">
        <v>34</v>
      </c>
      <c r="C28" s="23">
        <v>417</v>
      </c>
      <c r="D28" s="22">
        <v>482</v>
      </c>
      <c r="E28" s="22">
        <v>462</v>
      </c>
      <c r="F28" s="24">
        <f t="shared" si="0"/>
        <v>944</v>
      </c>
    </row>
    <row r="29" spans="1:6" ht="15.75" customHeight="1" x14ac:dyDescent="0.15">
      <c r="A29" s="60"/>
      <c r="B29" s="13" t="s">
        <v>35</v>
      </c>
      <c r="C29" s="14">
        <v>91</v>
      </c>
      <c r="D29" s="15">
        <v>104</v>
      </c>
      <c r="E29" s="15">
        <v>96</v>
      </c>
      <c r="F29" s="16">
        <f t="shared" si="0"/>
        <v>200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51</v>
      </c>
      <c r="E30" s="15">
        <v>50</v>
      </c>
      <c r="F30" s="16">
        <f t="shared" si="0"/>
        <v>101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110</v>
      </c>
      <c r="E31" s="15">
        <v>107</v>
      </c>
      <c r="F31" s="16">
        <f>D31+E31</f>
        <v>217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669</v>
      </c>
      <c r="D33" s="32">
        <f>SUM(D28:D32)</f>
        <v>747</v>
      </c>
      <c r="E33" s="32">
        <f>SUM(E28:E32)</f>
        <v>715</v>
      </c>
      <c r="F33" s="33">
        <f t="shared" si="0"/>
        <v>1462</v>
      </c>
    </row>
    <row r="34" spans="1:6" ht="15.75" customHeight="1" x14ac:dyDescent="0.15">
      <c r="A34" s="59" t="s">
        <v>39</v>
      </c>
      <c r="B34" s="35" t="s">
        <v>40</v>
      </c>
      <c r="C34" s="6">
        <v>801</v>
      </c>
      <c r="D34" s="7">
        <v>867</v>
      </c>
      <c r="E34" s="7">
        <v>894</v>
      </c>
      <c r="F34" s="8">
        <f t="shared" si="0"/>
        <v>1761</v>
      </c>
    </row>
    <row r="35" spans="1:6" ht="15.75" customHeight="1" x14ac:dyDescent="0.15">
      <c r="A35" s="60"/>
      <c r="B35" s="36" t="s">
        <v>41</v>
      </c>
      <c r="C35" s="14">
        <v>721</v>
      </c>
      <c r="D35" s="15">
        <v>852</v>
      </c>
      <c r="E35" s="15">
        <v>883</v>
      </c>
      <c r="F35" s="16">
        <f t="shared" si="0"/>
        <v>1735</v>
      </c>
    </row>
    <row r="36" spans="1:6" ht="15.75" customHeight="1" x14ac:dyDescent="0.15">
      <c r="A36" s="60"/>
      <c r="B36" s="13" t="s">
        <v>42</v>
      </c>
      <c r="C36" s="14">
        <v>396</v>
      </c>
      <c r="D36" s="15">
        <v>454</v>
      </c>
      <c r="E36" s="15">
        <v>435</v>
      </c>
      <c r="F36" s="16">
        <f t="shared" si="0"/>
        <v>889</v>
      </c>
    </row>
    <row r="37" spans="1:6" ht="15.75" customHeight="1" thickBot="1" x14ac:dyDescent="0.2">
      <c r="A37" s="61"/>
      <c r="B37" s="17" t="s">
        <v>13</v>
      </c>
      <c r="C37" s="18">
        <f>SUM(C34:C36)</f>
        <v>1918</v>
      </c>
      <c r="D37" s="19">
        <f>SUM(D34:D36)</f>
        <v>2173</v>
      </c>
      <c r="E37" s="19">
        <f>SUM(E34:E36)</f>
        <v>2212</v>
      </c>
      <c r="F37" s="20">
        <f t="shared" si="0"/>
        <v>4385</v>
      </c>
    </row>
    <row r="38" spans="1:6" ht="15.75" customHeight="1" x14ac:dyDescent="0.15">
      <c r="A38" s="59" t="s">
        <v>43</v>
      </c>
      <c r="B38" s="35" t="s">
        <v>44</v>
      </c>
      <c r="C38" s="7">
        <v>72</v>
      </c>
      <c r="D38" s="7">
        <v>87</v>
      </c>
      <c r="E38" s="7">
        <v>97</v>
      </c>
      <c r="F38" s="8">
        <f t="shared" si="0"/>
        <v>184</v>
      </c>
    </row>
    <row r="39" spans="1:6" ht="15.75" customHeight="1" x14ac:dyDescent="0.15">
      <c r="A39" s="60"/>
      <c r="B39" s="37" t="s">
        <v>45</v>
      </c>
      <c r="C39" s="38">
        <v>400</v>
      </c>
      <c r="D39" s="38">
        <v>454</v>
      </c>
      <c r="E39" s="38">
        <v>455</v>
      </c>
      <c r="F39" s="12">
        <f t="shared" si="0"/>
        <v>909</v>
      </c>
    </row>
    <row r="40" spans="1:6" ht="15.75" customHeight="1" x14ac:dyDescent="0.15">
      <c r="A40" s="60"/>
      <c r="B40" s="13" t="s">
        <v>46</v>
      </c>
      <c r="C40" s="14">
        <v>112</v>
      </c>
      <c r="D40" s="15">
        <v>133</v>
      </c>
      <c r="E40" s="15">
        <v>130</v>
      </c>
      <c r="F40" s="16">
        <f t="shared" si="0"/>
        <v>263</v>
      </c>
    </row>
    <row r="41" spans="1:6" ht="15.75" customHeight="1" x14ac:dyDescent="0.15">
      <c r="A41" s="60"/>
      <c r="B41" s="13" t="s">
        <v>47</v>
      </c>
      <c r="C41" s="14">
        <v>335</v>
      </c>
      <c r="D41" s="15">
        <v>355</v>
      </c>
      <c r="E41" s="15">
        <v>379</v>
      </c>
      <c r="F41" s="16">
        <f t="shared" si="0"/>
        <v>734</v>
      </c>
    </row>
    <row r="42" spans="1:6" ht="15.75" customHeight="1" thickBot="1" x14ac:dyDescent="0.2">
      <c r="A42" s="61"/>
      <c r="B42" s="31" t="s">
        <v>13</v>
      </c>
      <c r="C42" s="34">
        <f>SUM(C38:C41)</f>
        <v>919</v>
      </c>
      <c r="D42" s="32">
        <f>SUM(D38:D41)</f>
        <v>1029</v>
      </c>
      <c r="E42" s="32">
        <f>SUM(E38:E41)</f>
        <v>1061</v>
      </c>
      <c r="F42" s="33">
        <f t="shared" si="0"/>
        <v>2090</v>
      </c>
    </row>
    <row r="43" spans="1:6" ht="15.75" customHeight="1" x14ac:dyDescent="0.15">
      <c r="A43" s="59" t="s">
        <v>48</v>
      </c>
      <c r="B43" s="21" t="s">
        <v>49</v>
      </c>
      <c r="C43" s="23">
        <v>170</v>
      </c>
      <c r="D43" s="22">
        <v>188</v>
      </c>
      <c r="E43" s="22">
        <v>215</v>
      </c>
      <c r="F43" s="24">
        <f t="shared" si="0"/>
        <v>403</v>
      </c>
    </row>
    <row r="44" spans="1:6" ht="15.75" customHeight="1" x14ac:dyDescent="0.15">
      <c r="A44" s="62"/>
      <c r="B44" s="13" t="s">
        <v>50</v>
      </c>
      <c r="C44" s="14">
        <v>305</v>
      </c>
      <c r="D44" s="15">
        <v>355</v>
      </c>
      <c r="E44" s="15">
        <v>360</v>
      </c>
      <c r="F44" s="16">
        <f t="shared" si="0"/>
        <v>715</v>
      </c>
    </row>
    <row r="45" spans="1:6" ht="15.75" customHeight="1" x14ac:dyDescent="0.15">
      <c r="A45" s="62"/>
      <c r="B45" s="9" t="s">
        <v>51</v>
      </c>
      <c r="C45" s="10">
        <v>1157</v>
      </c>
      <c r="D45" s="11">
        <v>1312</v>
      </c>
      <c r="E45" s="11">
        <v>1411</v>
      </c>
      <c r="F45" s="12">
        <f t="shared" si="0"/>
        <v>2723</v>
      </c>
    </row>
    <row r="46" spans="1:6" ht="15.75" customHeight="1" x14ac:dyDescent="0.15">
      <c r="A46" s="62"/>
      <c r="B46" s="13" t="s">
        <v>52</v>
      </c>
      <c r="C46" s="14">
        <v>621</v>
      </c>
      <c r="D46" s="15">
        <v>502</v>
      </c>
      <c r="E46" s="15">
        <v>538</v>
      </c>
      <c r="F46" s="16">
        <f t="shared" si="0"/>
        <v>1040</v>
      </c>
    </row>
    <row r="47" spans="1:6" ht="15.75" customHeight="1" x14ac:dyDescent="0.15">
      <c r="A47" s="62"/>
      <c r="B47" s="9" t="s">
        <v>53</v>
      </c>
      <c r="C47" s="10">
        <v>283</v>
      </c>
      <c r="D47" s="11">
        <v>327</v>
      </c>
      <c r="E47" s="11">
        <v>345</v>
      </c>
      <c r="F47" s="12">
        <f t="shared" si="0"/>
        <v>672</v>
      </c>
    </row>
    <row r="48" spans="1:6" ht="15.75" customHeight="1" x14ac:dyDescent="0.15">
      <c r="A48" s="62"/>
      <c r="B48" s="13" t="s">
        <v>44</v>
      </c>
      <c r="C48" s="14">
        <v>92</v>
      </c>
      <c r="D48" s="15">
        <v>108</v>
      </c>
      <c r="E48" s="15">
        <v>109</v>
      </c>
      <c r="F48" s="16">
        <f t="shared" si="0"/>
        <v>217</v>
      </c>
    </row>
    <row r="49" spans="1:6" ht="15.75" customHeight="1" x14ac:dyDescent="0.15">
      <c r="A49" s="62"/>
      <c r="B49" s="13" t="s">
        <v>54</v>
      </c>
      <c r="C49" s="15">
        <v>759</v>
      </c>
      <c r="D49" s="15">
        <v>835</v>
      </c>
      <c r="E49" s="15">
        <v>883</v>
      </c>
      <c r="F49" s="16">
        <f t="shared" si="0"/>
        <v>1718</v>
      </c>
    </row>
    <row r="50" spans="1:6" ht="15.75" customHeight="1" thickBot="1" x14ac:dyDescent="0.2">
      <c r="A50" s="63"/>
      <c r="B50" s="31" t="s">
        <v>13</v>
      </c>
      <c r="C50" s="32">
        <f>SUM(C43:C49)</f>
        <v>3387</v>
      </c>
      <c r="D50" s="32">
        <f>SUM(D43:D49)</f>
        <v>3627</v>
      </c>
      <c r="E50" s="32">
        <f>SUM(E43:E49)</f>
        <v>3861</v>
      </c>
      <c r="F50" s="33">
        <f t="shared" si="0"/>
        <v>7488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23388</v>
      </c>
      <c r="D51" s="40">
        <f>SUM(D8,D12,D19,D27,D33,D37,D42,D50)</f>
        <v>26311</v>
      </c>
      <c r="E51" s="40">
        <f>SUM(E8,E12,E19,E27,E33,E37,E42,E50)</f>
        <v>27246</v>
      </c>
      <c r="F51" s="41">
        <f t="shared" si="0"/>
        <v>53557</v>
      </c>
    </row>
    <row r="52" spans="1:6" ht="15.75" customHeight="1" x14ac:dyDescent="0.15">
      <c r="A52" s="42"/>
      <c r="B52" s="42"/>
      <c r="C52" s="66" t="s">
        <v>64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87DE8-1477-4018-A5F7-D288C03DA2BF}">
  <sheetPr>
    <pageSetUpPr fitToPage="1"/>
  </sheetPr>
  <dimension ref="A1:J57"/>
  <sheetViews>
    <sheetView workbookViewId="0">
      <selection activeCell="E49" sqref="E3:E50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1" t="s">
        <v>2</v>
      </c>
      <c r="C2" s="51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403</v>
      </c>
      <c r="D3" s="7">
        <v>443</v>
      </c>
      <c r="E3" s="7">
        <v>475</v>
      </c>
      <c r="F3" s="8">
        <f t="shared" ref="F3:F51" si="0">D3+E3</f>
        <v>918</v>
      </c>
    </row>
    <row r="4" spans="1:10" ht="15.75" customHeight="1" x14ac:dyDescent="0.15">
      <c r="A4" s="60"/>
      <c r="B4" s="9" t="s">
        <v>9</v>
      </c>
      <c r="C4" s="10">
        <v>227</v>
      </c>
      <c r="D4" s="11">
        <v>269</v>
      </c>
      <c r="E4" s="11">
        <v>280</v>
      </c>
      <c r="F4" s="12">
        <f t="shared" si="0"/>
        <v>549</v>
      </c>
    </row>
    <row r="5" spans="1:10" ht="15.75" customHeight="1" x14ac:dyDescent="0.15">
      <c r="A5" s="60"/>
      <c r="B5" s="13" t="s">
        <v>10</v>
      </c>
      <c r="C5" s="14">
        <v>505</v>
      </c>
      <c r="D5" s="15">
        <v>604</v>
      </c>
      <c r="E5" s="15">
        <v>615</v>
      </c>
      <c r="F5" s="16">
        <f t="shared" si="0"/>
        <v>1219</v>
      </c>
    </row>
    <row r="6" spans="1:10" ht="15.75" customHeight="1" x14ac:dyDescent="0.15">
      <c r="A6" s="60"/>
      <c r="B6" s="13" t="s">
        <v>11</v>
      </c>
      <c r="C6" s="14">
        <v>272</v>
      </c>
      <c r="D6" s="15">
        <v>317</v>
      </c>
      <c r="E6" s="15">
        <v>329</v>
      </c>
      <c r="F6" s="16">
        <f t="shared" si="0"/>
        <v>646</v>
      </c>
    </row>
    <row r="7" spans="1:10" ht="15.75" customHeight="1" x14ac:dyDescent="0.15">
      <c r="A7" s="60"/>
      <c r="B7" s="13" t="s">
        <v>12</v>
      </c>
      <c r="C7" s="14">
        <v>739</v>
      </c>
      <c r="D7" s="15">
        <v>839</v>
      </c>
      <c r="E7" s="15">
        <v>866</v>
      </c>
      <c r="F7" s="16">
        <f t="shared" si="0"/>
        <v>1705</v>
      </c>
    </row>
    <row r="8" spans="1:10" ht="15.75" customHeight="1" thickBot="1" x14ac:dyDescent="0.2">
      <c r="A8" s="61"/>
      <c r="B8" s="17" t="s">
        <v>13</v>
      </c>
      <c r="C8" s="18">
        <f>SUM(C3:C7)</f>
        <v>2146</v>
      </c>
      <c r="D8" s="19">
        <f>SUM(D3:D7)</f>
        <v>2472</v>
      </c>
      <c r="E8" s="19">
        <f>SUM(E3:E7)</f>
        <v>2565</v>
      </c>
      <c r="F8" s="20">
        <f t="shared" si="0"/>
        <v>5037</v>
      </c>
    </row>
    <row r="9" spans="1:10" ht="15.75" customHeight="1" x14ac:dyDescent="0.15">
      <c r="A9" s="59" t="s">
        <v>14</v>
      </c>
      <c r="B9" s="21" t="s">
        <v>15</v>
      </c>
      <c r="C9" s="22">
        <v>228</v>
      </c>
      <c r="D9" s="23">
        <v>262</v>
      </c>
      <c r="E9" s="22">
        <v>291</v>
      </c>
      <c r="F9" s="24">
        <f t="shared" si="0"/>
        <v>553</v>
      </c>
      <c r="J9" s="25"/>
    </row>
    <row r="10" spans="1:10" ht="15.75" customHeight="1" x14ac:dyDescent="0.15">
      <c r="A10" s="60"/>
      <c r="B10" s="13" t="s">
        <v>16</v>
      </c>
      <c r="C10" s="15">
        <v>788</v>
      </c>
      <c r="D10" s="14">
        <v>926</v>
      </c>
      <c r="E10" s="15">
        <v>918</v>
      </c>
      <c r="F10" s="16">
        <f t="shared" si="0"/>
        <v>1844</v>
      </c>
    </row>
    <row r="11" spans="1:10" ht="15.75" customHeight="1" x14ac:dyDescent="0.15">
      <c r="A11" s="60"/>
      <c r="B11" s="13" t="s">
        <v>17</v>
      </c>
      <c r="C11" s="15">
        <v>421</v>
      </c>
      <c r="D11" s="14">
        <v>500</v>
      </c>
      <c r="E11" s="15">
        <v>469</v>
      </c>
      <c r="F11" s="16">
        <f t="shared" si="0"/>
        <v>969</v>
      </c>
    </row>
    <row r="12" spans="1:10" ht="16.5" customHeight="1" thickBot="1" x14ac:dyDescent="0.2">
      <c r="A12" s="61"/>
      <c r="B12" s="17" t="s">
        <v>13</v>
      </c>
      <c r="C12" s="19">
        <f>SUM(C9:C11)</f>
        <v>1437</v>
      </c>
      <c r="D12" s="18">
        <f>SUM(D9:D11)</f>
        <v>1688</v>
      </c>
      <c r="E12" s="19">
        <f>SUM(E9:E11)</f>
        <v>1678</v>
      </c>
      <c r="F12" s="20">
        <f t="shared" si="0"/>
        <v>3366</v>
      </c>
    </row>
    <row r="13" spans="1:10" ht="15.75" customHeight="1" x14ac:dyDescent="0.15">
      <c r="A13" s="59" t="s">
        <v>18</v>
      </c>
      <c r="B13" s="21" t="s">
        <v>19</v>
      </c>
      <c r="C13" s="23">
        <v>8309</v>
      </c>
      <c r="D13" s="23">
        <v>9286</v>
      </c>
      <c r="E13" s="23">
        <v>9671</v>
      </c>
      <c r="F13" s="24">
        <f>D13+E13</f>
        <v>18957</v>
      </c>
    </row>
    <row r="14" spans="1:10" ht="15.75" customHeight="1" x14ac:dyDescent="0.15">
      <c r="A14" s="60"/>
      <c r="B14" s="13" t="s">
        <v>20</v>
      </c>
      <c r="C14" s="14">
        <v>561</v>
      </c>
      <c r="D14" s="14">
        <v>619</v>
      </c>
      <c r="E14" s="14">
        <v>698</v>
      </c>
      <c r="F14" s="16">
        <f>D14+E14</f>
        <v>1317</v>
      </c>
    </row>
    <row r="15" spans="1:10" ht="15.75" customHeight="1" x14ac:dyDescent="0.15">
      <c r="A15" s="60"/>
      <c r="B15" s="26" t="s">
        <v>21</v>
      </c>
      <c r="C15" s="10">
        <v>240</v>
      </c>
      <c r="D15" s="11">
        <v>264</v>
      </c>
      <c r="E15" s="11">
        <v>294</v>
      </c>
      <c r="F15" s="12">
        <f t="shared" si="0"/>
        <v>558</v>
      </c>
      <c r="H15" s="25"/>
    </row>
    <row r="16" spans="1:10" ht="15.75" customHeight="1" x14ac:dyDescent="0.15">
      <c r="A16" s="60"/>
      <c r="B16" s="27" t="s">
        <v>22</v>
      </c>
      <c r="C16" s="15">
        <v>131</v>
      </c>
      <c r="D16" s="15">
        <v>173</v>
      </c>
      <c r="E16" s="15">
        <v>178</v>
      </c>
      <c r="F16" s="16">
        <f t="shared" si="0"/>
        <v>351</v>
      </c>
    </row>
    <row r="17" spans="1:6" ht="15.75" customHeight="1" x14ac:dyDescent="0.15">
      <c r="A17" s="60"/>
      <c r="B17" s="28" t="s">
        <v>23</v>
      </c>
      <c r="C17" s="14">
        <v>116</v>
      </c>
      <c r="D17" s="15">
        <v>135</v>
      </c>
      <c r="E17" s="15">
        <v>133</v>
      </c>
      <c r="F17" s="16">
        <f t="shared" si="0"/>
        <v>268</v>
      </c>
    </row>
    <row r="18" spans="1:6" ht="15.75" customHeight="1" x14ac:dyDescent="0.15">
      <c r="A18" s="60"/>
      <c r="B18" s="28" t="s">
        <v>24</v>
      </c>
      <c r="C18" s="14">
        <v>126</v>
      </c>
      <c r="D18" s="15">
        <v>180</v>
      </c>
      <c r="E18" s="15">
        <v>173</v>
      </c>
      <c r="F18" s="16">
        <f t="shared" si="0"/>
        <v>353</v>
      </c>
    </row>
    <row r="19" spans="1:6" ht="15.75" customHeight="1" thickBot="1" x14ac:dyDescent="0.2">
      <c r="A19" s="61"/>
      <c r="B19" s="17" t="s">
        <v>13</v>
      </c>
      <c r="C19" s="18">
        <f>SUM(C13:C18)</f>
        <v>9483</v>
      </c>
      <c r="D19" s="19">
        <f>SUM(D13:D18)</f>
        <v>10657</v>
      </c>
      <c r="E19" s="19">
        <f>SUM(E13:E18)</f>
        <v>11147</v>
      </c>
      <c r="F19" s="20">
        <f t="shared" si="0"/>
        <v>21804</v>
      </c>
    </row>
    <row r="20" spans="1:6" ht="15.75" customHeight="1" x14ac:dyDescent="0.15">
      <c r="A20" s="59" t="s">
        <v>25</v>
      </c>
      <c r="B20" s="21" t="s">
        <v>26</v>
      </c>
      <c r="C20" s="23">
        <v>1661</v>
      </c>
      <c r="D20" s="22">
        <v>1952</v>
      </c>
      <c r="E20" s="22">
        <v>2036</v>
      </c>
      <c r="F20" s="24">
        <f t="shared" si="0"/>
        <v>3988</v>
      </c>
    </row>
    <row r="21" spans="1:6" ht="15.75" customHeight="1" x14ac:dyDescent="0.15">
      <c r="A21" s="60"/>
      <c r="B21" s="13" t="s">
        <v>27</v>
      </c>
      <c r="C21" s="14">
        <v>880</v>
      </c>
      <c r="D21" s="15">
        <v>995</v>
      </c>
      <c r="E21" s="15">
        <v>944</v>
      </c>
      <c r="F21" s="16">
        <f t="shared" si="0"/>
        <v>1939</v>
      </c>
    </row>
    <row r="22" spans="1:6" ht="15.75" customHeight="1" x14ac:dyDescent="0.15">
      <c r="A22" s="60"/>
      <c r="B22" s="9" t="s">
        <v>28</v>
      </c>
      <c r="C22" s="10">
        <v>265</v>
      </c>
      <c r="D22" s="11">
        <v>293</v>
      </c>
      <c r="E22" s="11">
        <v>305</v>
      </c>
      <c r="F22" s="12">
        <f t="shared" si="0"/>
        <v>598</v>
      </c>
    </row>
    <row r="23" spans="1:6" ht="15.75" customHeight="1" x14ac:dyDescent="0.15">
      <c r="A23" s="60"/>
      <c r="B23" s="13" t="s">
        <v>29</v>
      </c>
      <c r="C23" s="14">
        <v>186</v>
      </c>
      <c r="D23" s="15">
        <v>207</v>
      </c>
      <c r="E23" s="15">
        <v>228</v>
      </c>
      <c r="F23" s="16">
        <f t="shared" si="0"/>
        <v>435</v>
      </c>
    </row>
    <row r="24" spans="1:6" ht="15.75" customHeight="1" x14ac:dyDescent="0.15">
      <c r="A24" s="60"/>
      <c r="B24" s="29" t="s">
        <v>30</v>
      </c>
      <c r="C24" s="15">
        <v>263</v>
      </c>
      <c r="D24" s="30">
        <v>295</v>
      </c>
      <c r="E24" s="30">
        <v>299</v>
      </c>
      <c r="F24" s="12">
        <f t="shared" si="0"/>
        <v>594</v>
      </c>
    </row>
    <row r="25" spans="1:6" ht="15.75" customHeight="1" x14ac:dyDescent="0.15">
      <c r="A25" s="60"/>
      <c r="B25" s="13" t="s">
        <v>31</v>
      </c>
      <c r="C25" s="14">
        <v>186</v>
      </c>
      <c r="D25" s="15">
        <v>194</v>
      </c>
      <c r="E25" s="15">
        <v>179</v>
      </c>
      <c r="F25" s="16">
        <f t="shared" si="0"/>
        <v>373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3441</v>
      </c>
      <c r="D27" s="32">
        <f>SUM(D20:D26)</f>
        <v>3936</v>
      </c>
      <c r="E27" s="32">
        <f>SUM(E20:E26)</f>
        <v>3991</v>
      </c>
      <c r="F27" s="33">
        <f t="shared" si="0"/>
        <v>7927</v>
      </c>
    </row>
    <row r="28" spans="1:6" ht="15.75" customHeight="1" x14ac:dyDescent="0.15">
      <c r="A28" s="59" t="s">
        <v>33</v>
      </c>
      <c r="B28" s="21" t="s">
        <v>34</v>
      </c>
      <c r="C28" s="23">
        <v>417</v>
      </c>
      <c r="D28" s="22">
        <v>480</v>
      </c>
      <c r="E28" s="22">
        <v>461</v>
      </c>
      <c r="F28" s="24">
        <f t="shared" si="0"/>
        <v>941</v>
      </c>
    </row>
    <row r="29" spans="1:6" ht="15.75" customHeight="1" x14ac:dyDescent="0.15">
      <c r="A29" s="60"/>
      <c r="B29" s="13" t="s">
        <v>35</v>
      </c>
      <c r="C29" s="14">
        <v>90</v>
      </c>
      <c r="D29" s="15">
        <v>102</v>
      </c>
      <c r="E29" s="15">
        <v>95</v>
      </c>
      <c r="F29" s="16">
        <f t="shared" si="0"/>
        <v>197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51</v>
      </c>
      <c r="E30" s="15">
        <v>50</v>
      </c>
      <c r="F30" s="16">
        <f t="shared" si="0"/>
        <v>101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110</v>
      </c>
      <c r="E31" s="15">
        <v>107</v>
      </c>
      <c r="F31" s="16">
        <f>D31+E31</f>
        <v>217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668</v>
      </c>
      <c r="D33" s="32">
        <f>SUM(D28:D32)</f>
        <v>743</v>
      </c>
      <c r="E33" s="32">
        <f>SUM(E28:E32)</f>
        <v>713</v>
      </c>
      <c r="F33" s="33">
        <f t="shared" si="0"/>
        <v>1456</v>
      </c>
    </row>
    <row r="34" spans="1:6" ht="15.75" customHeight="1" x14ac:dyDescent="0.15">
      <c r="A34" s="59" t="s">
        <v>39</v>
      </c>
      <c r="B34" s="35" t="s">
        <v>40</v>
      </c>
      <c r="C34" s="6">
        <v>801</v>
      </c>
      <c r="D34" s="7">
        <v>866</v>
      </c>
      <c r="E34" s="7">
        <v>894</v>
      </c>
      <c r="F34" s="8">
        <f t="shared" si="0"/>
        <v>1760</v>
      </c>
    </row>
    <row r="35" spans="1:6" ht="15.75" customHeight="1" x14ac:dyDescent="0.15">
      <c r="A35" s="60"/>
      <c r="B35" s="36" t="s">
        <v>41</v>
      </c>
      <c r="C35" s="14">
        <v>720</v>
      </c>
      <c r="D35" s="15">
        <v>849</v>
      </c>
      <c r="E35" s="15">
        <v>882</v>
      </c>
      <c r="F35" s="16">
        <f t="shared" si="0"/>
        <v>1731</v>
      </c>
    </row>
    <row r="36" spans="1:6" ht="15.75" customHeight="1" x14ac:dyDescent="0.15">
      <c r="A36" s="60"/>
      <c r="B36" s="13" t="s">
        <v>42</v>
      </c>
      <c r="C36" s="14">
        <v>395</v>
      </c>
      <c r="D36" s="15">
        <v>454</v>
      </c>
      <c r="E36" s="15">
        <v>434</v>
      </c>
      <c r="F36" s="16">
        <f t="shared" si="0"/>
        <v>888</v>
      </c>
    </row>
    <row r="37" spans="1:6" ht="15.75" customHeight="1" thickBot="1" x14ac:dyDescent="0.2">
      <c r="A37" s="61"/>
      <c r="B37" s="17" t="s">
        <v>13</v>
      </c>
      <c r="C37" s="18">
        <f>SUM(C34:C36)</f>
        <v>1916</v>
      </c>
      <c r="D37" s="19">
        <f>SUM(D34:D36)</f>
        <v>2169</v>
      </c>
      <c r="E37" s="19">
        <f>SUM(E34:E36)</f>
        <v>2210</v>
      </c>
      <c r="F37" s="20">
        <f t="shared" si="0"/>
        <v>4379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86</v>
      </c>
      <c r="E38" s="7">
        <v>96</v>
      </c>
      <c r="F38" s="8">
        <f t="shared" si="0"/>
        <v>182</v>
      </c>
    </row>
    <row r="39" spans="1:6" ht="15.75" customHeight="1" x14ac:dyDescent="0.15">
      <c r="A39" s="60"/>
      <c r="B39" s="37" t="s">
        <v>45</v>
      </c>
      <c r="C39" s="38">
        <v>401</v>
      </c>
      <c r="D39" s="38">
        <v>451</v>
      </c>
      <c r="E39" s="38">
        <v>455</v>
      </c>
      <c r="F39" s="12">
        <f t="shared" si="0"/>
        <v>906</v>
      </c>
    </row>
    <row r="40" spans="1:6" ht="15.75" customHeight="1" x14ac:dyDescent="0.15">
      <c r="A40" s="60"/>
      <c r="B40" s="13" t="s">
        <v>46</v>
      </c>
      <c r="C40" s="14">
        <v>113</v>
      </c>
      <c r="D40" s="15">
        <v>133</v>
      </c>
      <c r="E40" s="15">
        <v>130</v>
      </c>
      <c r="F40" s="16">
        <f t="shared" si="0"/>
        <v>263</v>
      </c>
    </row>
    <row r="41" spans="1:6" ht="15.75" customHeight="1" x14ac:dyDescent="0.15">
      <c r="A41" s="60"/>
      <c r="B41" s="13" t="s">
        <v>47</v>
      </c>
      <c r="C41" s="14">
        <v>335</v>
      </c>
      <c r="D41" s="15">
        <v>355</v>
      </c>
      <c r="E41" s="15">
        <v>379</v>
      </c>
      <c r="F41" s="16">
        <f t="shared" si="0"/>
        <v>734</v>
      </c>
    </row>
    <row r="42" spans="1:6" ht="15.75" customHeight="1" thickBot="1" x14ac:dyDescent="0.2">
      <c r="A42" s="61"/>
      <c r="B42" s="31" t="s">
        <v>13</v>
      </c>
      <c r="C42" s="34">
        <f>SUM(C38:C41)</f>
        <v>920</v>
      </c>
      <c r="D42" s="32">
        <f>SUM(D38:D41)</f>
        <v>1025</v>
      </c>
      <c r="E42" s="32">
        <f>SUM(E38:E41)</f>
        <v>1060</v>
      </c>
      <c r="F42" s="33">
        <f t="shared" si="0"/>
        <v>2085</v>
      </c>
    </row>
    <row r="43" spans="1:6" ht="15.75" customHeight="1" x14ac:dyDescent="0.15">
      <c r="A43" s="59" t="s">
        <v>48</v>
      </c>
      <c r="B43" s="21" t="s">
        <v>49</v>
      </c>
      <c r="C43" s="23">
        <v>169</v>
      </c>
      <c r="D43" s="22">
        <v>186</v>
      </c>
      <c r="E43" s="22">
        <v>214</v>
      </c>
      <c r="F43" s="24">
        <f t="shared" si="0"/>
        <v>400</v>
      </c>
    </row>
    <row r="44" spans="1:6" ht="15.75" customHeight="1" x14ac:dyDescent="0.15">
      <c r="A44" s="62"/>
      <c r="B44" s="13" t="s">
        <v>50</v>
      </c>
      <c r="C44" s="14">
        <v>307</v>
      </c>
      <c r="D44" s="15">
        <v>352</v>
      </c>
      <c r="E44" s="15">
        <v>361</v>
      </c>
      <c r="F44" s="16">
        <f t="shared" si="0"/>
        <v>713</v>
      </c>
    </row>
    <row r="45" spans="1:6" ht="15.75" customHeight="1" x14ac:dyDescent="0.15">
      <c r="A45" s="62"/>
      <c r="B45" s="9" t="s">
        <v>51</v>
      </c>
      <c r="C45" s="10">
        <v>1157</v>
      </c>
      <c r="D45" s="11">
        <v>1314</v>
      </c>
      <c r="E45" s="11">
        <v>1414</v>
      </c>
      <c r="F45" s="12">
        <f t="shared" si="0"/>
        <v>2728</v>
      </c>
    </row>
    <row r="46" spans="1:6" ht="15.75" customHeight="1" x14ac:dyDescent="0.15">
      <c r="A46" s="62"/>
      <c r="B46" s="13" t="s">
        <v>52</v>
      </c>
      <c r="C46" s="14">
        <v>623</v>
      </c>
      <c r="D46" s="15">
        <v>500</v>
      </c>
      <c r="E46" s="15">
        <v>541</v>
      </c>
      <c r="F46" s="16">
        <f t="shared" si="0"/>
        <v>1041</v>
      </c>
    </row>
    <row r="47" spans="1:6" ht="15.75" customHeight="1" x14ac:dyDescent="0.15">
      <c r="A47" s="62"/>
      <c r="B47" s="9" t="s">
        <v>53</v>
      </c>
      <c r="C47" s="10">
        <v>285</v>
      </c>
      <c r="D47" s="11">
        <v>329</v>
      </c>
      <c r="E47" s="11">
        <v>344</v>
      </c>
      <c r="F47" s="12">
        <f t="shared" si="0"/>
        <v>673</v>
      </c>
    </row>
    <row r="48" spans="1:6" ht="15.75" customHeight="1" x14ac:dyDescent="0.15">
      <c r="A48" s="62"/>
      <c r="B48" s="13" t="s">
        <v>44</v>
      </c>
      <c r="C48" s="14">
        <v>92</v>
      </c>
      <c r="D48" s="15">
        <v>108</v>
      </c>
      <c r="E48" s="15">
        <v>109</v>
      </c>
      <c r="F48" s="16">
        <f t="shared" si="0"/>
        <v>217</v>
      </c>
    </row>
    <row r="49" spans="1:6" ht="15.75" customHeight="1" x14ac:dyDescent="0.15">
      <c r="A49" s="62"/>
      <c r="B49" s="13" t="s">
        <v>54</v>
      </c>
      <c r="C49" s="15">
        <v>759</v>
      </c>
      <c r="D49" s="15">
        <v>830</v>
      </c>
      <c r="E49" s="15">
        <v>876</v>
      </c>
      <c r="F49" s="16">
        <f t="shared" si="0"/>
        <v>1706</v>
      </c>
    </row>
    <row r="50" spans="1:6" ht="15.75" customHeight="1" thickBot="1" x14ac:dyDescent="0.2">
      <c r="A50" s="63"/>
      <c r="B50" s="31" t="s">
        <v>13</v>
      </c>
      <c r="C50" s="32">
        <f>SUM(C43:C49)</f>
        <v>3392</v>
      </c>
      <c r="D50" s="32">
        <f>SUM(D43:D49)</f>
        <v>3619</v>
      </c>
      <c r="E50" s="32">
        <f>SUM(E43:E49)</f>
        <v>3859</v>
      </c>
      <c r="F50" s="33">
        <f t="shared" si="0"/>
        <v>7478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23403</v>
      </c>
      <c r="D51" s="40">
        <f>SUM(D8,D12,D19,D27,D33,D37,D42,D50)</f>
        <v>26309</v>
      </c>
      <c r="E51" s="40">
        <f>SUM(E8,E12,E19,E27,E33,E37,E42,E50)</f>
        <v>27223</v>
      </c>
      <c r="F51" s="41">
        <f t="shared" si="0"/>
        <v>53532</v>
      </c>
    </row>
    <row r="52" spans="1:6" ht="15.75" customHeight="1" x14ac:dyDescent="0.15">
      <c r="A52" s="42"/>
      <c r="B52" s="42"/>
      <c r="C52" s="66" t="s">
        <v>65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1086-BFE7-49B2-A870-DC272777A461}">
  <sheetPr>
    <pageSetUpPr fitToPage="1"/>
  </sheetPr>
  <dimension ref="A1:J57"/>
  <sheetViews>
    <sheetView topLeftCell="A37" workbookViewId="0">
      <selection activeCell="A53" sqref="A53:F54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2" t="s">
        <v>2</v>
      </c>
      <c r="C2" s="52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402</v>
      </c>
      <c r="D3" s="7">
        <v>442</v>
      </c>
      <c r="E3" s="7">
        <v>474</v>
      </c>
      <c r="F3" s="8">
        <f t="shared" ref="F3:F51" si="0">D3+E3</f>
        <v>916</v>
      </c>
    </row>
    <row r="4" spans="1:10" ht="15.75" customHeight="1" x14ac:dyDescent="0.15">
      <c r="A4" s="60"/>
      <c r="B4" s="9" t="s">
        <v>9</v>
      </c>
      <c r="C4" s="10">
        <v>228</v>
      </c>
      <c r="D4" s="11">
        <v>270</v>
      </c>
      <c r="E4" s="11">
        <v>281</v>
      </c>
      <c r="F4" s="12">
        <f t="shared" si="0"/>
        <v>551</v>
      </c>
    </row>
    <row r="5" spans="1:10" ht="15.75" customHeight="1" x14ac:dyDescent="0.15">
      <c r="A5" s="60"/>
      <c r="B5" s="13" t="s">
        <v>10</v>
      </c>
      <c r="C5" s="14">
        <v>505</v>
      </c>
      <c r="D5" s="15">
        <v>604</v>
      </c>
      <c r="E5" s="15">
        <v>613</v>
      </c>
      <c r="F5" s="16">
        <f t="shared" si="0"/>
        <v>1217</v>
      </c>
    </row>
    <row r="6" spans="1:10" ht="15.75" customHeight="1" x14ac:dyDescent="0.15">
      <c r="A6" s="60"/>
      <c r="B6" s="13" t="s">
        <v>11</v>
      </c>
      <c r="C6" s="14">
        <v>273</v>
      </c>
      <c r="D6" s="15">
        <v>317</v>
      </c>
      <c r="E6" s="15">
        <v>331</v>
      </c>
      <c r="F6" s="16">
        <f t="shared" si="0"/>
        <v>648</v>
      </c>
    </row>
    <row r="7" spans="1:10" ht="15.75" customHeight="1" x14ac:dyDescent="0.15">
      <c r="A7" s="60"/>
      <c r="B7" s="13" t="s">
        <v>12</v>
      </c>
      <c r="C7" s="14">
        <v>739</v>
      </c>
      <c r="D7" s="15">
        <v>838</v>
      </c>
      <c r="E7" s="15">
        <v>866</v>
      </c>
      <c r="F7" s="16">
        <f t="shared" si="0"/>
        <v>1704</v>
      </c>
    </row>
    <row r="8" spans="1:10" ht="15.75" customHeight="1" thickBot="1" x14ac:dyDescent="0.2">
      <c r="A8" s="61"/>
      <c r="B8" s="17" t="s">
        <v>13</v>
      </c>
      <c r="C8" s="18">
        <f>SUM(C3:C7)</f>
        <v>2147</v>
      </c>
      <c r="D8" s="19">
        <f>SUM(D3:D7)</f>
        <v>2471</v>
      </c>
      <c r="E8" s="19">
        <f>SUM(E3:E7)</f>
        <v>2565</v>
      </c>
      <c r="F8" s="20">
        <f t="shared" si="0"/>
        <v>5036</v>
      </c>
    </row>
    <row r="9" spans="1:10" ht="15.75" customHeight="1" x14ac:dyDescent="0.15">
      <c r="A9" s="59" t="s">
        <v>14</v>
      </c>
      <c r="B9" s="21" t="s">
        <v>15</v>
      </c>
      <c r="C9" s="22">
        <v>227</v>
      </c>
      <c r="D9" s="23">
        <v>261</v>
      </c>
      <c r="E9" s="22">
        <v>290</v>
      </c>
      <c r="F9" s="24">
        <f t="shared" si="0"/>
        <v>551</v>
      </c>
      <c r="J9" s="25"/>
    </row>
    <row r="10" spans="1:10" ht="15.75" customHeight="1" x14ac:dyDescent="0.15">
      <c r="A10" s="60"/>
      <c r="B10" s="13" t="s">
        <v>16</v>
      </c>
      <c r="C10" s="15">
        <v>786</v>
      </c>
      <c r="D10" s="14">
        <v>925</v>
      </c>
      <c r="E10" s="15">
        <v>917</v>
      </c>
      <c r="F10" s="16">
        <f t="shared" si="0"/>
        <v>1842</v>
      </c>
    </row>
    <row r="11" spans="1:10" ht="15.75" customHeight="1" x14ac:dyDescent="0.15">
      <c r="A11" s="60"/>
      <c r="B11" s="13" t="s">
        <v>17</v>
      </c>
      <c r="C11" s="15">
        <v>421</v>
      </c>
      <c r="D11" s="14">
        <v>498</v>
      </c>
      <c r="E11" s="15">
        <v>469</v>
      </c>
      <c r="F11" s="16">
        <f t="shared" si="0"/>
        <v>967</v>
      </c>
    </row>
    <row r="12" spans="1:10" ht="16.5" customHeight="1" thickBot="1" x14ac:dyDescent="0.2">
      <c r="A12" s="61"/>
      <c r="B12" s="17" t="s">
        <v>13</v>
      </c>
      <c r="C12" s="19">
        <f>SUM(C9:C11)</f>
        <v>1434</v>
      </c>
      <c r="D12" s="18">
        <f>SUM(D9:D11)</f>
        <v>1684</v>
      </c>
      <c r="E12" s="19">
        <f>SUM(E9:E11)</f>
        <v>1676</v>
      </c>
      <c r="F12" s="20">
        <f t="shared" si="0"/>
        <v>3360</v>
      </c>
    </row>
    <row r="13" spans="1:10" ht="15.75" customHeight="1" x14ac:dyDescent="0.15">
      <c r="A13" s="59" t="s">
        <v>18</v>
      </c>
      <c r="B13" s="21" t="s">
        <v>19</v>
      </c>
      <c r="C13" s="23">
        <v>8333</v>
      </c>
      <c r="D13" s="23">
        <v>9302</v>
      </c>
      <c r="E13" s="23">
        <v>9680</v>
      </c>
      <c r="F13" s="24">
        <f>D13+E13</f>
        <v>18982</v>
      </c>
    </row>
    <row r="14" spans="1:10" ht="15.75" customHeight="1" x14ac:dyDescent="0.15">
      <c r="A14" s="60"/>
      <c r="B14" s="13" t="s">
        <v>20</v>
      </c>
      <c r="C14" s="14">
        <v>561</v>
      </c>
      <c r="D14" s="14">
        <v>619</v>
      </c>
      <c r="E14" s="14">
        <v>697</v>
      </c>
      <c r="F14" s="16">
        <f>D14+E14</f>
        <v>1316</v>
      </c>
    </row>
    <row r="15" spans="1:10" ht="15.75" customHeight="1" x14ac:dyDescent="0.15">
      <c r="A15" s="60"/>
      <c r="B15" s="26" t="s">
        <v>21</v>
      </c>
      <c r="C15" s="10">
        <v>245</v>
      </c>
      <c r="D15" s="11">
        <v>265</v>
      </c>
      <c r="E15" s="11">
        <v>298</v>
      </c>
      <c r="F15" s="12">
        <f t="shared" si="0"/>
        <v>563</v>
      </c>
      <c r="H15" s="25"/>
    </row>
    <row r="16" spans="1:10" ht="15.75" customHeight="1" x14ac:dyDescent="0.15">
      <c r="A16" s="60"/>
      <c r="B16" s="27" t="s">
        <v>22</v>
      </c>
      <c r="C16" s="15">
        <v>130</v>
      </c>
      <c r="D16" s="15">
        <v>173</v>
      </c>
      <c r="E16" s="15">
        <v>177</v>
      </c>
      <c r="F16" s="16">
        <f t="shared" si="0"/>
        <v>350</v>
      </c>
    </row>
    <row r="17" spans="1:6" ht="15.75" customHeight="1" x14ac:dyDescent="0.15">
      <c r="A17" s="60"/>
      <c r="B17" s="28" t="s">
        <v>23</v>
      </c>
      <c r="C17" s="14">
        <v>117</v>
      </c>
      <c r="D17" s="15">
        <v>137</v>
      </c>
      <c r="E17" s="15">
        <v>133</v>
      </c>
      <c r="F17" s="16">
        <f t="shared" si="0"/>
        <v>270</v>
      </c>
    </row>
    <row r="18" spans="1:6" ht="15.75" customHeight="1" x14ac:dyDescent="0.15">
      <c r="A18" s="60"/>
      <c r="B18" s="28" t="s">
        <v>24</v>
      </c>
      <c r="C18" s="14">
        <v>127</v>
      </c>
      <c r="D18" s="15">
        <v>182</v>
      </c>
      <c r="E18" s="15">
        <v>173</v>
      </c>
      <c r="F18" s="16">
        <f t="shared" si="0"/>
        <v>355</v>
      </c>
    </row>
    <row r="19" spans="1:6" ht="15.75" customHeight="1" thickBot="1" x14ac:dyDescent="0.2">
      <c r="A19" s="61"/>
      <c r="B19" s="17" t="s">
        <v>13</v>
      </c>
      <c r="C19" s="18">
        <f>SUM(C13:C18)</f>
        <v>9513</v>
      </c>
      <c r="D19" s="19">
        <f>SUM(D13:D18)</f>
        <v>10678</v>
      </c>
      <c r="E19" s="19">
        <f>SUM(E13:E18)</f>
        <v>11158</v>
      </c>
      <c r="F19" s="20">
        <f t="shared" si="0"/>
        <v>21836</v>
      </c>
    </row>
    <row r="20" spans="1:6" ht="15.75" customHeight="1" x14ac:dyDescent="0.15">
      <c r="A20" s="59" t="s">
        <v>25</v>
      </c>
      <c r="B20" s="21" t="s">
        <v>26</v>
      </c>
      <c r="C20" s="23">
        <v>1662</v>
      </c>
      <c r="D20" s="22">
        <v>1954</v>
      </c>
      <c r="E20" s="22">
        <v>2034</v>
      </c>
      <c r="F20" s="24">
        <f t="shared" si="0"/>
        <v>3988</v>
      </c>
    </row>
    <row r="21" spans="1:6" ht="15.75" customHeight="1" x14ac:dyDescent="0.15">
      <c r="A21" s="60"/>
      <c r="B21" s="13" t="s">
        <v>27</v>
      </c>
      <c r="C21" s="14">
        <v>883</v>
      </c>
      <c r="D21" s="15">
        <v>995</v>
      </c>
      <c r="E21" s="15">
        <v>944</v>
      </c>
      <c r="F21" s="16">
        <f t="shared" si="0"/>
        <v>1939</v>
      </c>
    </row>
    <row r="22" spans="1:6" ht="15.75" customHeight="1" x14ac:dyDescent="0.15">
      <c r="A22" s="60"/>
      <c r="B22" s="9" t="s">
        <v>28</v>
      </c>
      <c r="C22" s="10">
        <v>266</v>
      </c>
      <c r="D22" s="11">
        <v>293</v>
      </c>
      <c r="E22" s="11">
        <v>307</v>
      </c>
      <c r="F22" s="12">
        <f t="shared" si="0"/>
        <v>600</v>
      </c>
    </row>
    <row r="23" spans="1:6" ht="15.75" customHeight="1" x14ac:dyDescent="0.15">
      <c r="A23" s="60"/>
      <c r="B23" s="13" t="s">
        <v>29</v>
      </c>
      <c r="C23" s="14">
        <v>188</v>
      </c>
      <c r="D23" s="15">
        <v>210</v>
      </c>
      <c r="E23" s="15">
        <v>230</v>
      </c>
      <c r="F23" s="16">
        <f t="shared" si="0"/>
        <v>440</v>
      </c>
    </row>
    <row r="24" spans="1:6" ht="15.75" customHeight="1" x14ac:dyDescent="0.15">
      <c r="A24" s="60"/>
      <c r="B24" s="29" t="s">
        <v>30</v>
      </c>
      <c r="C24" s="15">
        <v>262</v>
      </c>
      <c r="D24" s="30">
        <v>295</v>
      </c>
      <c r="E24" s="30">
        <v>298</v>
      </c>
      <c r="F24" s="12">
        <f t="shared" si="0"/>
        <v>593</v>
      </c>
    </row>
    <row r="25" spans="1:6" ht="15.75" customHeight="1" x14ac:dyDescent="0.15">
      <c r="A25" s="60"/>
      <c r="B25" s="13" t="s">
        <v>31</v>
      </c>
      <c r="C25" s="14">
        <v>188</v>
      </c>
      <c r="D25" s="15">
        <v>197</v>
      </c>
      <c r="E25" s="15">
        <v>182</v>
      </c>
      <c r="F25" s="16">
        <f t="shared" si="0"/>
        <v>379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3449</v>
      </c>
      <c r="D27" s="32">
        <f>SUM(D20:D26)</f>
        <v>3944</v>
      </c>
      <c r="E27" s="32">
        <f>SUM(E20:E26)</f>
        <v>3995</v>
      </c>
      <c r="F27" s="33">
        <f t="shared" si="0"/>
        <v>7939</v>
      </c>
    </row>
    <row r="28" spans="1:6" ht="15.75" customHeight="1" x14ac:dyDescent="0.15">
      <c r="A28" s="59" t="s">
        <v>33</v>
      </c>
      <c r="B28" s="21" t="s">
        <v>34</v>
      </c>
      <c r="C28" s="23">
        <v>418</v>
      </c>
      <c r="D28" s="22">
        <v>479</v>
      </c>
      <c r="E28" s="22">
        <v>463</v>
      </c>
      <c r="F28" s="24">
        <f t="shared" si="0"/>
        <v>942</v>
      </c>
    </row>
    <row r="29" spans="1:6" ht="15.75" customHeight="1" x14ac:dyDescent="0.15">
      <c r="A29" s="60"/>
      <c r="B29" s="13" t="s">
        <v>35</v>
      </c>
      <c r="C29" s="14">
        <v>90</v>
      </c>
      <c r="D29" s="15">
        <v>102</v>
      </c>
      <c r="E29" s="15">
        <v>95</v>
      </c>
      <c r="F29" s="16">
        <f t="shared" si="0"/>
        <v>197</v>
      </c>
    </row>
    <row r="30" spans="1:6" ht="15.75" customHeight="1" x14ac:dyDescent="0.15">
      <c r="A30" s="60"/>
      <c r="B30" s="13" t="s">
        <v>36</v>
      </c>
      <c r="C30" s="14">
        <v>53</v>
      </c>
      <c r="D30" s="15">
        <v>50</v>
      </c>
      <c r="E30" s="15">
        <v>50</v>
      </c>
      <c r="F30" s="16">
        <f t="shared" si="0"/>
        <v>100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111</v>
      </c>
      <c r="E31" s="15">
        <v>106</v>
      </c>
      <c r="F31" s="16">
        <f>D31+E31</f>
        <v>217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668</v>
      </c>
      <c r="D33" s="32">
        <f>SUM(D28:D32)</f>
        <v>742</v>
      </c>
      <c r="E33" s="32">
        <f>SUM(E28:E32)</f>
        <v>714</v>
      </c>
      <c r="F33" s="33">
        <f t="shared" si="0"/>
        <v>1456</v>
      </c>
    </row>
    <row r="34" spans="1:6" ht="15.75" customHeight="1" x14ac:dyDescent="0.15">
      <c r="A34" s="59" t="s">
        <v>39</v>
      </c>
      <c r="B34" s="35" t="s">
        <v>40</v>
      </c>
      <c r="C34" s="6">
        <v>801</v>
      </c>
      <c r="D34" s="7">
        <v>864</v>
      </c>
      <c r="E34" s="7">
        <v>894</v>
      </c>
      <c r="F34" s="8">
        <f t="shared" si="0"/>
        <v>1758</v>
      </c>
    </row>
    <row r="35" spans="1:6" ht="15.75" customHeight="1" x14ac:dyDescent="0.15">
      <c r="A35" s="60"/>
      <c r="B35" s="36" t="s">
        <v>41</v>
      </c>
      <c r="C35" s="14">
        <v>720</v>
      </c>
      <c r="D35" s="15">
        <v>849</v>
      </c>
      <c r="E35" s="15">
        <v>884</v>
      </c>
      <c r="F35" s="16">
        <f t="shared" si="0"/>
        <v>1733</v>
      </c>
    </row>
    <row r="36" spans="1:6" ht="15.75" customHeight="1" x14ac:dyDescent="0.15">
      <c r="A36" s="60"/>
      <c r="B36" s="13" t="s">
        <v>42</v>
      </c>
      <c r="C36" s="14">
        <v>397</v>
      </c>
      <c r="D36" s="15">
        <v>457</v>
      </c>
      <c r="E36" s="15">
        <v>432</v>
      </c>
      <c r="F36" s="16">
        <f t="shared" si="0"/>
        <v>889</v>
      </c>
    </row>
    <row r="37" spans="1:6" ht="15.75" customHeight="1" thickBot="1" x14ac:dyDescent="0.2">
      <c r="A37" s="61"/>
      <c r="B37" s="17" t="s">
        <v>13</v>
      </c>
      <c r="C37" s="18">
        <f>SUM(C34:C36)</f>
        <v>1918</v>
      </c>
      <c r="D37" s="19">
        <f>SUM(D34:D36)</f>
        <v>2170</v>
      </c>
      <c r="E37" s="19">
        <f>SUM(E34:E36)</f>
        <v>2210</v>
      </c>
      <c r="F37" s="20">
        <f t="shared" si="0"/>
        <v>4380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86</v>
      </c>
      <c r="E38" s="7">
        <v>96</v>
      </c>
      <c r="F38" s="8">
        <f t="shared" si="0"/>
        <v>182</v>
      </c>
    </row>
    <row r="39" spans="1:6" ht="15.75" customHeight="1" x14ac:dyDescent="0.15">
      <c r="A39" s="60"/>
      <c r="B39" s="37" t="s">
        <v>45</v>
      </c>
      <c r="C39" s="38">
        <v>403</v>
      </c>
      <c r="D39" s="38">
        <v>453</v>
      </c>
      <c r="E39" s="38">
        <v>450</v>
      </c>
      <c r="F39" s="12">
        <f t="shared" si="0"/>
        <v>903</v>
      </c>
    </row>
    <row r="40" spans="1:6" ht="15.75" customHeight="1" x14ac:dyDescent="0.15">
      <c r="A40" s="60"/>
      <c r="B40" s="13" t="s">
        <v>46</v>
      </c>
      <c r="C40" s="14">
        <v>113</v>
      </c>
      <c r="D40" s="15">
        <v>133</v>
      </c>
      <c r="E40" s="15">
        <v>130</v>
      </c>
      <c r="F40" s="16">
        <f t="shared" si="0"/>
        <v>263</v>
      </c>
    </row>
    <row r="41" spans="1:6" ht="15.75" customHeight="1" x14ac:dyDescent="0.15">
      <c r="A41" s="60"/>
      <c r="B41" s="13" t="s">
        <v>47</v>
      </c>
      <c r="C41" s="14">
        <v>336</v>
      </c>
      <c r="D41" s="15">
        <v>355</v>
      </c>
      <c r="E41" s="15">
        <v>380</v>
      </c>
      <c r="F41" s="16">
        <f t="shared" si="0"/>
        <v>735</v>
      </c>
    </row>
    <row r="42" spans="1:6" ht="15.75" customHeight="1" thickBot="1" x14ac:dyDescent="0.2">
      <c r="A42" s="61"/>
      <c r="B42" s="31" t="s">
        <v>13</v>
      </c>
      <c r="C42" s="34">
        <f>SUM(C38:C41)</f>
        <v>923</v>
      </c>
      <c r="D42" s="32">
        <f>SUM(D38:D41)</f>
        <v>1027</v>
      </c>
      <c r="E42" s="32">
        <f>SUM(E38:E41)</f>
        <v>1056</v>
      </c>
      <c r="F42" s="33">
        <f t="shared" si="0"/>
        <v>2083</v>
      </c>
    </row>
    <row r="43" spans="1:6" ht="15.75" customHeight="1" x14ac:dyDescent="0.15">
      <c r="A43" s="59" t="s">
        <v>48</v>
      </c>
      <c r="B43" s="21" t="s">
        <v>49</v>
      </c>
      <c r="C43" s="23">
        <v>169</v>
      </c>
      <c r="D43" s="22">
        <v>186</v>
      </c>
      <c r="E43" s="22">
        <v>213</v>
      </c>
      <c r="F43" s="24">
        <f t="shared" si="0"/>
        <v>399</v>
      </c>
    </row>
    <row r="44" spans="1:6" ht="15.75" customHeight="1" x14ac:dyDescent="0.15">
      <c r="A44" s="62"/>
      <c r="B44" s="13" t="s">
        <v>50</v>
      </c>
      <c r="C44" s="14">
        <v>308</v>
      </c>
      <c r="D44" s="15">
        <v>353</v>
      </c>
      <c r="E44" s="15">
        <v>360</v>
      </c>
      <c r="F44" s="16">
        <f t="shared" si="0"/>
        <v>713</v>
      </c>
    </row>
    <row r="45" spans="1:6" ht="15.75" customHeight="1" x14ac:dyDescent="0.15">
      <c r="A45" s="62"/>
      <c r="B45" s="9" t="s">
        <v>51</v>
      </c>
      <c r="C45" s="10">
        <v>1159</v>
      </c>
      <c r="D45" s="11">
        <v>1312</v>
      </c>
      <c r="E45" s="11">
        <v>1415</v>
      </c>
      <c r="F45" s="12">
        <f t="shared" si="0"/>
        <v>2727</v>
      </c>
    </row>
    <row r="46" spans="1:6" ht="15.75" customHeight="1" x14ac:dyDescent="0.15">
      <c r="A46" s="62"/>
      <c r="B46" s="13" t="s">
        <v>52</v>
      </c>
      <c r="C46" s="14">
        <v>622</v>
      </c>
      <c r="D46" s="15">
        <v>500</v>
      </c>
      <c r="E46" s="15">
        <v>540</v>
      </c>
      <c r="F46" s="16">
        <f t="shared" si="0"/>
        <v>1040</v>
      </c>
    </row>
    <row r="47" spans="1:6" ht="15.75" customHeight="1" x14ac:dyDescent="0.15">
      <c r="A47" s="62"/>
      <c r="B47" s="9" t="s">
        <v>53</v>
      </c>
      <c r="C47" s="10">
        <v>283</v>
      </c>
      <c r="D47" s="11">
        <v>327</v>
      </c>
      <c r="E47" s="11">
        <v>343</v>
      </c>
      <c r="F47" s="12">
        <f t="shared" si="0"/>
        <v>670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108</v>
      </c>
      <c r="E48" s="15">
        <v>109</v>
      </c>
      <c r="F48" s="16">
        <f t="shared" si="0"/>
        <v>217</v>
      </c>
    </row>
    <row r="49" spans="1:6" ht="15.75" customHeight="1" x14ac:dyDescent="0.15">
      <c r="A49" s="62"/>
      <c r="B49" s="13" t="s">
        <v>54</v>
      </c>
      <c r="C49" s="15">
        <v>761</v>
      </c>
      <c r="D49" s="15">
        <v>830</v>
      </c>
      <c r="E49" s="15">
        <v>876</v>
      </c>
      <c r="F49" s="16">
        <f t="shared" si="0"/>
        <v>1706</v>
      </c>
    </row>
    <row r="50" spans="1:6" ht="15.75" customHeight="1" thickBot="1" x14ac:dyDescent="0.2">
      <c r="A50" s="63"/>
      <c r="B50" s="31" t="s">
        <v>13</v>
      </c>
      <c r="C50" s="32">
        <f>SUM(C43:C49)</f>
        <v>3395</v>
      </c>
      <c r="D50" s="32">
        <f>SUM(D43:D49)</f>
        <v>3616</v>
      </c>
      <c r="E50" s="32">
        <f>SUM(E43:E49)</f>
        <v>3856</v>
      </c>
      <c r="F50" s="33">
        <f t="shared" si="0"/>
        <v>7472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23447</v>
      </c>
      <c r="D51" s="40">
        <f>SUM(D8,D12,D19,D27,D33,D37,D42,D50)</f>
        <v>26332</v>
      </c>
      <c r="E51" s="40">
        <f>SUM(E8,E12,E19,E27,E33,E37,E42,E50)</f>
        <v>27230</v>
      </c>
      <c r="F51" s="41">
        <f t="shared" si="0"/>
        <v>53562</v>
      </c>
    </row>
    <row r="52" spans="1:6" ht="15.75" customHeight="1" x14ac:dyDescent="0.15">
      <c r="A52" s="42"/>
      <c r="B52" s="42"/>
      <c r="C52" s="66" t="s">
        <v>66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R5.1.1</vt:lpstr>
      <vt:lpstr>R5.2.1</vt:lpstr>
      <vt:lpstr>R5.3.1</vt:lpstr>
      <vt:lpstr>R5.4.1</vt:lpstr>
      <vt:lpstr>R5.5.1</vt:lpstr>
      <vt:lpstr>R5.6.1</vt:lpstr>
      <vt:lpstr>R5.7.1 </vt:lpstr>
      <vt:lpstr>R5.8.1 </vt:lpstr>
      <vt:lpstr>R5.9.1</vt:lpstr>
      <vt:lpstr>R5.10.1</vt:lpstr>
      <vt:lpstr>R5.11.1</vt:lpstr>
      <vt:lpstr>R5.12.1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　政則</dc:creator>
  <cp:lastModifiedBy>檜山 夏希</cp:lastModifiedBy>
  <cp:lastPrinted>2023-04-07T01:20:06Z</cp:lastPrinted>
  <dcterms:created xsi:type="dcterms:W3CDTF">2013-01-08T00:38:05Z</dcterms:created>
  <dcterms:modified xsi:type="dcterms:W3CDTF">2023-12-01T02:00:14Z</dcterms:modified>
</cp:coreProperties>
</file>