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0" windowWidth="10275" windowHeight="7815" activeTab="11"/>
  </bookViews>
  <sheets>
    <sheet name="R3.1.1" sheetId="14" r:id="rId1"/>
    <sheet name="R3.2.1" sheetId="15" r:id="rId2"/>
    <sheet name="R3.3.1" sheetId="16" r:id="rId3"/>
    <sheet name="R3.4.1" sheetId="17" r:id="rId4"/>
    <sheet name="R3.5.1" sheetId="18" r:id="rId5"/>
    <sheet name="R3.6.1" sheetId="19" r:id="rId6"/>
    <sheet name="R3.7.1" sheetId="20" r:id="rId7"/>
    <sheet name="R3.8.1" sheetId="21" r:id="rId8"/>
    <sheet name="R3.9.1" sheetId="22" r:id="rId9"/>
    <sheet name="R3.10.1" sheetId="23" r:id="rId10"/>
    <sheet name="R3.11.1" sheetId="24" r:id="rId11"/>
    <sheet name="R3.12.1 " sheetId="25" r:id="rId12"/>
  </sheets>
  <definedNames>
    <definedName name="_xlnm.Print_Area" localSheetId="0">R3.1.1!$A$1:$F$54</definedName>
    <definedName name="_xlnm.Print_Area" localSheetId="9">R3.10.1!$A$1:$F$54</definedName>
    <definedName name="_xlnm.Print_Area" localSheetId="10">R3.11.1!$A$1:$F$54</definedName>
    <definedName name="_xlnm.Print_Area" localSheetId="11">'R3.12.1 '!$A$1:$F$54</definedName>
    <definedName name="_xlnm.Print_Area" localSheetId="1">R3.2.1!$A$1:$F$54</definedName>
    <definedName name="_xlnm.Print_Area" localSheetId="2">R3.3.1!$A$1:$F$54</definedName>
    <definedName name="_xlnm.Print_Area" localSheetId="3">R3.4.1!$A$1:$F$54</definedName>
    <definedName name="_xlnm.Print_Area" localSheetId="4">R3.5.1!$A$1:$F$54</definedName>
    <definedName name="_xlnm.Print_Area" localSheetId="5">R3.6.1!$A$1:$F$54</definedName>
    <definedName name="_xlnm.Print_Area" localSheetId="6">R3.7.1!$A$1:$F$54</definedName>
    <definedName name="_xlnm.Print_Area" localSheetId="7">R3.8.1!$A$1:$F$54</definedName>
    <definedName name="_xlnm.Print_Area" localSheetId="8">R3.9.1!$A$1:$F$54</definedName>
  </definedNames>
  <calcPr calcId="145621"/>
</workbook>
</file>

<file path=xl/calcChain.xml><?xml version="1.0" encoding="utf-8"?>
<calcChain xmlns="http://schemas.openxmlformats.org/spreadsheetml/2006/main">
  <c r="E50" i="25" l="1"/>
  <c r="F50" i="25" s="1"/>
  <c r="D50" i="25"/>
  <c r="C50" i="25"/>
  <c r="F49" i="25"/>
  <c r="F48" i="25"/>
  <c r="F47" i="25"/>
  <c r="F46" i="25"/>
  <c r="F45" i="25"/>
  <c r="F44" i="25"/>
  <c r="F43" i="25"/>
  <c r="E42" i="25"/>
  <c r="D42" i="25"/>
  <c r="C42" i="25"/>
  <c r="F41" i="25"/>
  <c r="F40" i="25"/>
  <c r="F39" i="25"/>
  <c r="F38" i="25"/>
  <c r="E37" i="25"/>
  <c r="D37" i="25"/>
  <c r="F37" i="25" s="1"/>
  <c r="C37" i="25"/>
  <c r="F36" i="25"/>
  <c r="F35" i="25"/>
  <c r="F34" i="25"/>
  <c r="E33" i="25"/>
  <c r="D33" i="25"/>
  <c r="F33" i="25" s="1"/>
  <c r="C33" i="25"/>
  <c r="F32" i="25"/>
  <c r="F31" i="25"/>
  <c r="F30" i="25"/>
  <c r="F29" i="25"/>
  <c r="F28" i="25"/>
  <c r="E27" i="25"/>
  <c r="D27" i="25"/>
  <c r="C27" i="25"/>
  <c r="F26" i="25"/>
  <c r="F25" i="25"/>
  <c r="F24" i="25"/>
  <c r="F23" i="25"/>
  <c r="F22" i="25"/>
  <c r="F21" i="25"/>
  <c r="F20" i="25"/>
  <c r="E19" i="25"/>
  <c r="D19" i="25"/>
  <c r="C19" i="25"/>
  <c r="F18" i="25"/>
  <c r="F17" i="25"/>
  <c r="F16" i="25"/>
  <c r="F15" i="25"/>
  <c r="F14" i="25"/>
  <c r="F13" i="25"/>
  <c r="E12" i="25"/>
  <c r="D12" i="25"/>
  <c r="C12" i="25"/>
  <c r="F11" i="25"/>
  <c r="F10" i="25"/>
  <c r="F9" i="25"/>
  <c r="E8" i="25"/>
  <c r="D8" i="25"/>
  <c r="C8" i="25"/>
  <c r="F7" i="25"/>
  <c r="F6" i="25"/>
  <c r="F5" i="25"/>
  <c r="F4" i="25"/>
  <c r="F3" i="25"/>
  <c r="F42" i="25" l="1"/>
  <c r="F27" i="25"/>
  <c r="F19" i="25"/>
  <c r="F12" i="25"/>
  <c r="D51" i="25"/>
  <c r="C51" i="25"/>
  <c r="E51" i="25"/>
  <c r="F8" i="25"/>
  <c r="E50" i="24"/>
  <c r="D50" i="24"/>
  <c r="C50" i="24"/>
  <c r="F49" i="24"/>
  <c r="F48" i="24"/>
  <c r="F47" i="24"/>
  <c r="F46" i="24"/>
  <c r="F45" i="24"/>
  <c r="F44" i="24"/>
  <c r="F43" i="24"/>
  <c r="E42" i="24"/>
  <c r="D42" i="24"/>
  <c r="F42" i="24" s="1"/>
  <c r="C42" i="24"/>
  <c r="F41" i="24"/>
  <c r="F40" i="24"/>
  <c r="F39" i="24"/>
  <c r="F38" i="24"/>
  <c r="E37" i="24"/>
  <c r="D37" i="24"/>
  <c r="C37" i="24"/>
  <c r="F36" i="24"/>
  <c r="F35" i="24"/>
  <c r="F34" i="24"/>
  <c r="E33" i="24"/>
  <c r="D33" i="24"/>
  <c r="C33" i="24"/>
  <c r="F32" i="24"/>
  <c r="F31" i="24"/>
  <c r="F30" i="24"/>
  <c r="F29" i="24"/>
  <c r="F28" i="24"/>
  <c r="E27" i="24"/>
  <c r="D27" i="24"/>
  <c r="C27" i="24"/>
  <c r="F26" i="24"/>
  <c r="F25" i="24"/>
  <c r="F24" i="24"/>
  <c r="F23" i="24"/>
  <c r="F22" i="24"/>
  <c r="F21" i="24"/>
  <c r="F20" i="24"/>
  <c r="E19" i="24"/>
  <c r="D19" i="24"/>
  <c r="C19" i="24"/>
  <c r="F18" i="24"/>
  <c r="F17" i="24"/>
  <c r="F16" i="24"/>
  <c r="F15" i="24"/>
  <c r="F14" i="24"/>
  <c r="F13" i="24"/>
  <c r="E12" i="24"/>
  <c r="D12" i="24"/>
  <c r="C12" i="24"/>
  <c r="F11" i="24"/>
  <c r="F10" i="24"/>
  <c r="F9" i="24"/>
  <c r="E8" i="24"/>
  <c r="D8" i="24"/>
  <c r="C8" i="24"/>
  <c r="F7" i="24"/>
  <c r="F6" i="24"/>
  <c r="F5" i="24"/>
  <c r="F4" i="24"/>
  <c r="F3" i="24"/>
  <c r="F51" i="25" l="1"/>
  <c r="F50" i="24"/>
  <c r="F37" i="24"/>
  <c r="F33" i="24"/>
  <c r="F27" i="24"/>
  <c r="C51" i="24"/>
  <c r="E51" i="24"/>
  <c r="F19" i="24"/>
  <c r="D51" i="24"/>
  <c r="F12" i="24"/>
  <c r="F8" i="24"/>
  <c r="F26" i="23"/>
  <c r="E50" i="23"/>
  <c r="D50" i="23"/>
  <c r="C50" i="23"/>
  <c r="F49" i="23"/>
  <c r="F48" i="23"/>
  <c r="F47" i="23"/>
  <c r="F46" i="23"/>
  <c r="F45" i="23"/>
  <c r="F44" i="23"/>
  <c r="F43" i="23"/>
  <c r="D42" i="23"/>
  <c r="C42" i="23"/>
  <c r="F41" i="23"/>
  <c r="F40" i="23"/>
  <c r="F39" i="23"/>
  <c r="F38" i="23"/>
  <c r="E37" i="23"/>
  <c r="D37" i="23"/>
  <c r="C37" i="23"/>
  <c r="F36" i="23"/>
  <c r="F35" i="23"/>
  <c r="E42" i="23" s="1"/>
  <c r="F34" i="23"/>
  <c r="E33" i="23"/>
  <c r="D33" i="23"/>
  <c r="C33" i="23"/>
  <c r="F32" i="23"/>
  <c r="F31" i="23"/>
  <c r="F30" i="23"/>
  <c r="F29" i="23"/>
  <c r="F28" i="23"/>
  <c r="E27" i="23"/>
  <c r="D27" i="23"/>
  <c r="C27" i="23"/>
  <c r="F25" i="23"/>
  <c r="F24" i="23"/>
  <c r="F23" i="23"/>
  <c r="F22" i="23"/>
  <c r="F21" i="23"/>
  <c r="F20" i="23"/>
  <c r="E19" i="23"/>
  <c r="D19" i="23"/>
  <c r="C19" i="23"/>
  <c r="F18" i="23"/>
  <c r="F17" i="23"/>
  <c r="F16" i="23"/>
  <c r="F15" i="23"/>
  <c r="F14" i="23"/>
  <c r="F13" i="23"/>
  <c r="E12" i="23"/>
  <c r="D12" i="23"/>
  <c r="C12" i="23"/>
  <c r="F11" i="23"/>
  <c r="F10" i="23"/>
  <c r="F9" i="23"/>
  <c r="E8" i="23"/>
  <c r="D8" i="23"/>
  <c r="C8" i="23"/>
  <c r="C51" i="23" s="1"/>
  <c r="F7" i="23"/>
  <c r="F6" i="23"/>
  <c r="F5" i="23"/>
  <c r="F4" i="23"/>
  <c r="F3" i="23"/>
  <c r="F51" i="24" l="1"/>
  <c r="F50" i="23"/>
  <c r="F42" i="23"/>
  <c r="F37" i="23"/>
  <c r="F33" i="23"/>
  <c r="F27" i="23"/>
  <c r="F19" i="23"/>
  <c r="D51" i="23"/>
  <c r="E51" i="23"/>
  <c r="F12" i="23"/>
  <c r="F8" i="23"/>
  <c r="E50" i="22"/>
  <c r="D50" i="22"/>
  <c r="C50" i="22"/>
  <c r="F49" i="22"/>
  <c r="F48" i="22"/>
  <c r="F47" i="22"/>
  <c r="F46" i="22"/>
  <c r="F45" i="22"/>
  <c r="F44" i="22"/>
  <c r="F43" i="22"/>
  <c r="E42" i="22"/>
  <c r="D42" i="22"/>
  <c r="C42" i="22"/>
  <c r="F41" i="22"/>
  <c r="F40" i="22"/>
  <c r="F39" i="22"/>
  <c r="F38" i="22"/>
  <c r="E37" i="22"/>
  <c r="D37" i="22"/>
  <c r="C37" i="22"/>
  <c r="F36" i="22"/>
  <c r="F35" i="22"/>
  <c r="F34" i="22"/>
  <c r="E33" i="22"/>
  <c r="D33" i="22"/>
  <c r="C33" i="22"/>
  <c r="F32" i="22"/>
  <c r="F31" i="22"/>
  <c r="F30" i="22"/>
  <c r="F29" i="22"/>
  <c r="F28" i="22"/>
  <c r="E27" i="22"/>
  <c r="D27" i="22"/>
  <c r="C27" i="22"/>
  <c r="F26" i="22"/>
  <c r="F25" i="22"/>
  <c r="F24" i="22"/>
  <c r="F23" i="22"/>
  <c r="F22" i="22"/>
  <c r="F21" i="22"/>
  <c r="F20" i="22"/>
  <c r="E19" i="22"/>
  <c r="D19" i="22"/>
  <c r="C19" i="22"/>
  <c r="F18" i="22"/>
  <c r="F17" i="22"/>
  <c r="F16" i="22"/>
  <c r="F15" i="22"/>
  <c r="F14" i="22"/>
  <c r="F13" i="22"/>
  <c r="E12" i="22"/>
  <c r="D12" i="22"/>
  <c r="C12" i="22"/>
  <c r="F11" i="22"/>
  <c r="F10" i="22"/>
  <c r="F9" i="22"/>
  <c r="E8" i="22"/>
  <c r="D8" i="22"/>
  <c r="C8" i="22"/>
  <c r="F7" i="22"/>
  <c r="F6" i="22"/>
  <c r="F5" i="22"/>
  <c r="F4" i="22"/>
  <c r="F3" i="22"/>
  <c r="F51" i="23" l="1"/>
  <c r="F50" i="22"/>
  <c r="F42" i="22"/>
  <c r="F33" i="22"/>
  <c r="F27" i="22"/>
  <c r="F19" i="22"/>
  <c r="F12" i="22"/>
  <c r="F37" i="22"/>
  <c r="C51" i="22"/>
  <c r="E51" i="22"/>
  <c r="D51" i="22"/>
  <c r="F8" i="22"/>
  <c r="C50" i="21"/>
  <c r="C42" i="21"/>
  <c r="C37" i="21"/>
  <c r="C33" i="21"/>
  <c r="C27" i="21"/>
  <c r="C19" i="21"/>
  <c r="C12" i="21"/>
  <c r="C8" i="21"/>
  <c r="C51" i="21"/>
  <c r="E50" i="21"/>
  <c r="D50" i="21"/>
  <c r="F50" i="21" s="1"/>
  <c r="F49" i="21"/>
  <c r="F48" i="21"/>
  <c r="F47" i="21"/>
  <c r="F46" i="21"/>
  <c r="F45" i="21"/>
  <c r="F44" i="21"/>
  <c r="F43" i="21"/>
  <c r="E42" i="21"/>
  <c r="D42" i="21"/>
  <c r="F41" i="21"/>
  <c r="F40" i="21"/>
  <c r="F39" i="21"/>
  <c r="F38" i="21"/>
  <c r="E37" i="21"/>
  <c r="D37" i="21"/>
  <c r="F36" i="21"/>
  <c r="F35" i="21"/>
  <c r="F34" i="21"/>
  <c r="E33" i="21"/>
  <c r="D33" i="21"/>
  <c r="F32" i="21"/>
  <c r="F31" i="21"/>
  <c r="F30" i="21"/>
  <c r="F29" i="21"/>
  <c r="F28" i="21"/>
  <c r="E27" i="21"/>
  <c r="D27" i="21"/>
  <c r="F26" i="21"/>
  <c r="F25" i="21"/>
  <c r="F24" i="21"/>
  <c r="F23" i="21"/>
  <c r="F22" i="21"/>
  <c r="F21" i="21"/>
  <c r="F20" i="21"/>
  <c r="E19" i="21"/>
  <c r="D19" i="21"/>
  <c r="F18" i="21"/>
  <c r="F17" i="21"/>
  <c r="F16" i="21"/>
  <c r="F15" i="21"/>
  <c r="F14" i="21"/>
  <c r="F13" i="21"/>
  <c r="E12" i="21"/>
  <c r="D12" i="21"/>
  <c r="F11" i="21"/>
  <c r="F10" i="21"/>
  <c r="F9" i="21"/>
  <c r="E8" i="21"/>
  <c r="E51" i="21" s="1"/>
  <c r="D8" i="21"/>
  <c r="D51" i="21" s="1"/>
  <c r="F7" i="21"/>
  <c r="F6" i="21"/>
  <c r="F5" i="21"/>
  <c r="F4" i="21"/>
  <c r="F3" i="21"/>
  <c r="F51" i="22" l="1"/>
  <c r="F42" i="21"/>
  <c r="F37" i="21"/>
  <c r="F33" i="21"/>
  <c r="F27" i="21"/>
  <c r="F19" i="21"/>
  <c r="F12" i="21"/>
  <c r="F51" i="21"/>
  <c r="F8" i="21"/>
  <c r="F22" i="20"/>
  <c r="E50" i="20"/>
  <c r="F50" i="20" s="1"/>
  <c r="D50" i="20"/>
  <c r="C50" i="20"/>
  <c r="F49" i="20"/>
  <c r="F48" i="20"/>
  <c r="F47" i="20"/>
  <c r="F46" i="20"/>
  <c r="F45" i="20"/>
  <c r="F44" i="20"/>
  <c r="F43" i="20"/>
  <c r="E42" i="20"/>
  <c r="D42" i="20"/>
  <c r="F42" i="20" s="1"/>
  <c r="C42" i="20"/>
  <c r="F41" i="20"/>
  <c r="F40" i="20"/>
  <c r="F39" i="20"/>
  <c r="F38" i="20"/>
  <c r="E37" i="20"/>
  <c r="D37" i="20"/>
  <c r="C37" i="20"/>
  <c r="F36" i="20"/>
  <c r="F35" i="20"/>
  <c r="F34" i="20"/>
  <c r="E33" i="20"/>
  <c r="D33" i="20"/>
  <c r="F33" i="20" s="1"/>
  <c r="C33" i="20"/>
  <c r="F32" i="20"/>
  <c r="F31" i="20"/>
  <c r="F30" i="20"/>
  <c r="F29" i="20"/>
  <c r="F28" i="20"/>
  <c r="E27" i="20"/>
  <c r="D27" i="20"/>
  <c r="C27" i="20"/>
  <c r="F26" i="20"/>
  <c r="F25" i="20"/>
  <c r="F24" i="20"/>
  <c r="F23" i="20"/>
  <c r="F21" i="20"/>
  <c r="F20" i="20"/>
  <c r="E19" i="20"/>
  <c r="D19" i="20"/>
  <c r="C19" i="20"/>
  <c r="F18" i="20"/>
  <c r="F17" i="20"/>
  <c r="F16" i="20"/>
  <c r="F15" i="20"/>
  <c r="F14" i="20"/>
  <c r="F13" i="20"/>
  <c r="E12" i="20"/>
  <c r="F12" i="20" s="1"/>
  <c r="D12" i="20"/>
  <c r="C12" i="20"/>
  <c r="F11" i="20"/>
  <c r="F10" i="20"/>
  <c r="F9" i="20"/>
  <c r="E8" i="20"/>
  <c r="D8" i="20"/>
  <c r="C8" i="20"/>
  <c r="F7" i="20"/>
  <c r="F6" i="20"/>
  <c r="F5" i="20"/>
  <c r="F4" i="20"/>
  <c r="F3" i="20"/>
  <c r="F37" i="20" l="1"/>
  <c r="F27" i="20"/>
  <c r="C51" i="20"/>
  <c r="F19" i="20"/>
  <c r="E51" i="20"/>
  <c r="D51" i="20"/>
  <c r="F8" i="20"/>
  <c r="F3" i="19"/>
  <c r="E50" i="19"/>
  <c r="D50" i="19"/>
  <c r="C50" i="19"/>
  <c r="F49" i="19"/>
  <c r="F48" i="19"/>
  <c r="F47" i="19"/>
  <c r="F46" i="19"/>
  <c r="F45" i="19"/>
  <c r="F44" i="19"/>
  <c r="F43" i="19"/>
  <c r="E42" i="19"/>
  <c r="D42" i="19"/>
  <c r="C42" i="19"/>
  <c r="F41" i="19"/>
  <c r="F40" i="19"/>
  <c r="F39" i="19"/>
  <c r="F38" i="19"/>
  <c r="E37" i="19"/>
  <c r="D37" i="19"/>
  <c r="C37" i="19"/>
  <c r="F36" i="19"/>
  <c r="F35" i="19"/>
  <c r="F34" i="19"/>
  <c r="E33" i="19"/>
  <c r="D33" i="19"/>
  <c r="C33" i="19"/>
  <c r="F32" i="19"/>
  <c r="F31" i="19"/>
  <c r="F30" i="19"/>
  <c r="F29" i="19"/>
  <c r="F28" i="19"/>
  <c r="E27" i="19"/>
  <c r="D27" i="19"/>
  <c r="C27" i="19"/>
  <c r="F26" i="19"/>
  <c r="F25" i="19"/>
  <c r="F24" i="19"/>
  <c r="F23" i="19"/>
  <c r="F22" i="19"/>
  <c r="F21" i="19"/>
  <c r="F20" i="19"/>
  <c r="E19" i="19"/>
  <c r="D19" i="19"/>
  <c r="C19" i="19"/>
  <c r="F18" i="19"/>
  <c r="F17" i="19"/>
  <c r="F16" i="19"/>
  <c r="F15" i="19"/>
  <c r="F14" i="19"/>
  <c r="F13" i="19"/>
  <c r="E12" i="19"/>
  <c r="E51" i="19" s="1"/>
  <c r="D12" i="19"/>
  <c r="C12" i="19"/>
  <c r="F11" i="19"/>
  <c r="F10" i="19"/>
  <c r="F9" i="19"/>
  <c r="E8" i="19"/>
  <c r="D8" i="19"/>
  <c r="C8" i="19"/>
  <c r="F7" i="19"/>
  <c r="F6" i="19"/>
  <c r="F5" i="19"/>
  <c r="F4" i="19"/>
  <c r="F51" i="20" l="1"/>
  <c r="C51" i="19"/>
  <c r="F50" i="19"/>
  <c r="F42" i="19"/>
  <c r="F37" i="19"/>
  <c r="F33" i="19"/>
  <c r="F27" i="19"/>
  <c r="D51" i="19"/>
  <c r="F51" i="19" s="1"/>
  <c r="F19" i="19"/>
  <c r="F12" i="19"/>
  <c r="F8" i="19"/>
  <c r="E50" i="18"/>
  <c r="D50" i="18"/>
  <c r="C50" i="18"/>
  <c r="F49" i="18"/>
  <c r="F48" i="18"/>
  <c r="F47" i="18"/>
  <c r="F46" i="18"/>
  <c r="F45" i="18"/>
  <c r="F44" i="18"/>
  <c r="F43" i="18"/>
  <c r="E42" i="18"/>
  <c r="D42" i="18"/>
  <c r="C42" i="18"/>
  <c r="F41" i="18"/>
  <c r="F40" i="18"/>
  <c r="F39" i="18"/>
  <c r="F38" i="18"/>
  <c r="E37" i="18"/>
  <c r="D37" i="18"/>
  <c r="C37" i="18"/>
  <c r="F36" i="18"/>
  <c r="F35" i="18"/>
  <c r="F34" i="18"/>
  <c r="E33" i="18"/>
  <c r="D33" i="18"/>
  <c r="C33" i="18"/>
  <c r="F32" i="18"/>
  <c r="F31" i="18"/>
  <c r="F30" i="18"/>
  <c r="F29" i="18"/>
  <c r="F28" i="18"/>
  <c r="E27" i="18"/>
  <c r="D27" i="18"/>
  <c r="C27" i="18"/>
  <c r="F26" i="18"/>
  <c r="F25" i="18"/>
  <c r="F24" i="18"/>
  <c r="F23" i="18"/>
  <c r="F22" i="18"/>
  <c r="F21" i="18"/>
  <c r="F20" i="18"/>
  <c r="E19" i="18"/>
  <c r="D19" i="18"/>
  <c r="C19" i="18"/>
  <c r="F18" i="18"/>
  <c r="F17" i="18"/>
  <c r="F16" i="18"/>
  <c r="F15" i="18"/>
  <c r="F14" i="18"/>
  <c r="F13" i="18"/>
  <c r="E12" i="18"/>
  <c r="D12" i="18"/>
  <c r="C12" i="18"/>
  <c r="F11" i="18"/>
  <c r="F10" i="18"/>
  <c r="F9" i="18"/>
  <c r="E8" i="18"/>
  <c r="D8" i="18"/>
  <c r="C8" i="18"/>
  <c r="F7" i="18"/>
  <c r="F6" i="18"/>
  <c r="F5" i="18"/>
  <c r="F4" i="18"/>
  <c r="F3" i="18"/>
  <c r="F50" i="18" l="1"/>
  <c r="F42" i="18"/>
  <c r="F37" i="18"/>
  <c r="F33" i="18"/>
  <c r="D51" i="18"/>
  <c r="F27" i="18"/>
  <c r="F19" i="18"/>
  <c r="F8" i="18"/>
  <c r="C51" i="18"/>
  <c r="E51" i="18"/>
  <c r="F12" i="18"/>
  <c r="E50" i="17"/>
  <c r="D50" i="17"/>
  <c r="C50" i="17"/>
  <c r="F49" i="17"/>
  <c r="F48" i="17"/>
  <c r="F47" i="17"/>
  <c r="F46" i="17"/>
  <c r="F45" i="17"/>
  <c r="F44" i="17"/>
  <c r="F43" i="17"/>
  <c r="E42" i="17"/>
  <c r="D42" i="17"/>
  <c r="C42" i="17"/>
  <c r="F41" i="17"/>
  <c r="F40" i="17"/>
  <c r="F39" i="17"/>
  <c r="F38" i="17"/>
  <c r="E37" i="17"/>
  <c r="D37" i="17"/>
  <c r="C37" i="17"/>
  <c r="F36" i="17"/>
  <c r="F35" i="17"/>
  <c r="F34" i="17"/>
  <c r="E33" i="17"/>
  <c r="D33" i="17"/>
  <c r="C33" i="17"/>
  <c r="F32" i="17"/>
  <c r="F31" i="17"/>
  <c r="F30" i="17"/>
  <c r="F29" i="17"/>
  <c r="F28" i="17"/>
  <c r="E27" i="17"/>
  <c r="D27" i="17"/>
  <c r="F27" i="17" s="1"/>
  <c r="C27" i="17"/>
  <c r="F26" i="17"/>
  <c r="F25" i="17"/>
  <c r="F24" i="17"/>
  <c r="F23" i="17"/>
  <c r="F22" i="17"/>
  <c r="F21" i="17"/>
  <c r="F20" i="17"/>
  <c r="E19" i="17"/>
  <c r="D19" i="17"/>
  <c r="C19" i="17"/>
  <c r="F18" i="17"/>
  <c r="F17" i="17"/>
  <c r="F16" i="17"/>
  <c r="F15" i="17"/>
  <c r="F14" i="17"/>
  <c r="F13" i="17"/>
  <c r="E12" i="17"/>
  <c r="D12" i="17"/>
  <c r="C12" i="17"/>
  <c r="F11" i="17"/>
  <c r="F10" i="17"/>
  <c r="F9" i="17"/>
  <c r="E8" i="17"/>
  <c r="D8" i="17"/>
  <c r="C8" i="17"/>
  <c r="F7" i="17"/>
  <c r="F6" i="17"/>
  <c r="F5" i="17"/>
  <c r="F4" i="17"/>
  <c r="F3" i="17"/>
  <c r="F51" i="18" l="1"/>
  <c r="F50" i="17"/>
  <c r="F42" i="17"/>
  <c r="F37" i="17"/>
  <c r="F33" i="17"/>
  <c r="F19" i="17"/>
  <c r="E51" i="17"/>
  <c r="F12" i="17"/>
  <c r="D51" i="17"/>
  <c r="C51" i="17"/>
  <c r="F8" i="17"/>
  <c r="E50" i="16"/>
  <c r="D50" i="16"/>
  <c r="F50" i="16" s="1"/>
  <c r="C50" i="16"/>
  <c r="F49" i="16"/>
  <c r="F48" i="16"/>
  <c r="F47" i="16"/>
  <c r="F46" i="16"/>
  <c r="F45" i="16"/>
  <c r="F44" i="16"/>
  <c r="F43" i="16"/>
  <c r="E42" i="16"/>
  <c r="D42" i="16"/>
  <c r="F42" i="16" s="1"/>
  <c r="C42" i="16"/>
  <c r="F41" i="16"/>
  <c r="F40" i="16"/>
  <c r="F39" i="16"/>
  <c r="F38" i="16"/>
  <c r="E37" i="16"/>
  <c r="D37" i="16"/>
  <c r="C37" i="16"/>
  <c r="F36" i="16"/>
  <c r="F35" i="16"/>
  <c r="F34" i="16"/>
  <c r="E33" i="16"/>
  <c r="D33" i="16"/>
  <c r="F33" i="16" s="1"/>
  <c r="C33" i="16"/>
  <c r="F32" i="16"/>
  <c r="F31" i="16"/>
  <c r="F30" i="16"/>
  <c r="F29" i="16"/>
  <c r="F28" i="16"/>
  <c r="E27" i="16"/>
  <c r="D27" i="16"/>
  <c r="F27" i="16" s="1"/>
  <c r="C27" i="16"/>
  <c r="F26" i="16"/>
  <c r="F25" i="16"/>
  <c r="F24" i="16"/>
  <c r="F23" i="16"/>
  <c r="F22" i="16"/>
  <c r="F21" i="16"/>
  <c r="F20" i="16"/>
  <c r="E19" i="16"/>
  <c r="D19" i="16"/>
  <c r="F19" i="16" s="1"/>
  <c r="C19" i="16"/>
  <c r="F18" i="16"/>
  <c r="F17" i="16"/>
  <c r="F16" i="16"/>
  <c r="F15" i="16"/>
  <c r="F14" i="16"/>
  <c r="F13" i="16"/>
  <c r="E12" i="16"/>
  <c r="D12" i="16"/>
  <c r="F12" i="16" s="1"/>
  <c r="C12" i="16"/>
  <c r="F11" i="16"/>
  <c r="F10" i="16"/>
  <c r="F9" i="16"/>
  <c r="E8" i="16"/>
  <c r="D8" i="16"/>
  <c r="C8" i="16"/>
  <c r="F7" i="16"/>
  <c r="F6" i="16"/>
  <c r="F5" i="16"/>
  <c r="F4" i="16"/>
  <c r="F3" i="16"/>
  <c r="F51" i="17" l="1"/>
  <c r="F37" i="16"/>
  <c r="C51" i="16"/>
  <c r="E51" i="16"/>
  <c r="F8" i="16"/>
  <c r="D51" i="16"/>
  <c r="E50" i="15"/>
  <c r="F50" i="15" s="1"/>
  <c r="D50" i="15"/>
  <c r="C50" i="15"/>
  <c r="F49" i="15"/>
  <c r="F48" i="15"/>
  <c r="F47" i="15"/>
  <c r="F46" i="15"/>
  <c r="F45" i="15"/>
  <c r="F44" i="15"/>
  <c r="F43" i="15"/>
  <c r="E42" i="15"/>
  <c r="D42" i="15"/>
  <c r="C42" i="15"/>
  <c r="F41" i="15"/>
  <c r="F40" i="15"/>
  <c r="F39" i="15"/>
  <c r="F38" i="15"/>
  <c r="E37" i="15"/>
  <c r="D37" i="15"/>
  <c r="C37" i="15"/>
  <c r="F36" i="15"/>
  <c r="F35" i="15"/>
  <c r="F34" i="15"/>
  <c r="E33" i="15"/>
  <c r="D33" i="15"/>
  <c r="C33" i="15"/>
  <c r="F32" i="15"/>
  <c r="F31" i="15"/>
  <c r="F30" i="15"/>
  <c r="F29" i="15"/>
  <c r="F28" i="15"/>
  <c r="E27" i="15"/>
  <c r="F27" i="15" s="1"/>
  <c r="D27" i="15"/>
  <c r="C27" i="15"/>
  <c r="F26" i="15"/>
  <c r="F25" i="15"/>
  <c r="F24" i="15"/>
  <c r="F23" i="15"/>
  <c r="F22" i="15"/>
  <c r="F21" i="15"/>
  <c r="F20" i="15"/>
  <c r="E19" i="15"/>
  <c r="D19" i="15"/>
  <c r="F19" i="15" s="1"/>
  <c r="C19" i="15"/>
  <c r="F18" i="15"/>
  <c r="F17" i="15"/>
  <c r="F16" i="15"/>
  <c r="F15" i="15"/>
  <c r="F14" i="15"/>
  <c r="F13" i="15"/>
  <c r="E12" i="15"/>
  <c r="D12" i="15"/>
  <c r="C12" i="15"/>
  <c r="F11" i="15"/>
  <c r="F10" i="15"/>
  <c r="F9" i="15"/>
  <c r="E8" i="15"/>
  <c r="D8" i="15"/>
  <c r="C8" i="15"/>
  <c r="F7" i="15"/>
  <c r="F6" i="15"/>
  <c r="F5" i="15"/>
  <c r="F4" i="15"/>
  <c r="F3" i="15"/>
  <c r="F51" i="16" l="1"/>
  <c r="F42" i="15"/>
  <c r="F37" i="15"/>
  <c r="F33" i="15"/>
  <c r="C51" i="15"/>
  <c r="F12" i="15"/>
  <c r="D51" i="15"/>
  <c r="E51" i="15"/>
  <c r="F8" i="15"/>
  <c r="C50" i="14"/>
  <c r="C42" i="14"/>
  <c r="C37" i="14"/>
  <c r="C33" i="14"/>
  <c r="C27" i="14"/>
  <c r="C19" i="14"/>
  <c r="C12" i="14"/>
  <c r="C8" i="14"/>
  <c r="F51" i="15" l="1"/>
  <c r="E50" i="14"/>
  <c r="D50" i="14"/>
  <c r="F49" i="14"/>
  <c r="F48" i="14"/>
  <c r="F47" i="14"/>
  <c r="F46" i="14"/>
  <c r="F45" i="14"/>
  <c r="F44" i="14"/>
  <c r="F43" i="14"/>
  <c r="E42" i="14"/>
  <c r="D42" i="14"/>
  <c r="F41" i="14"/>
  <c r="F40" i="14"/>
  <c r="F39" i="14"/>
  <c r="F38" i="14"/>
  <c r="E37" i="14"/>
  <c r="D37" i="14"/>
  <c r="F36" i="14"/>
  <c r="F35" i="14"/>
  <c r="F34" i="14"/>
  <c r="E33" i="14"/>
  <c r="D33" i="14"/>
  <c r="F32" i="14"/>
  <c r="F31" i="14"/>
  <c r="F30" i="14"/>
  <c r="F29" i="14"/>
  <c r="F28" i="14"/>
  <c r="E27" i="14"/>
  <c r="D27" i="14"/>
  <c r="F26" i="14"/>
  <c r="F25" i="14"/>
  <c r="F24" i="14"/>
  <c r="F23" i="14"/>
  <c r="F22" i="14"/>
  <c r="F21" i="14"/>
  <c r="F20" i="14"/>
  <c r="E19" i="14"/>
  <c r="D19" i="14"/>
  <c r="F18" i="14"/>
  <c r="F17" i="14"/>
  <c r="F16" i="14"/>
  <c r="F15" i="14"/>
  <c r="F14" i="14"/>
  <c r="F13" i="14"/>
  <c r="E12" i="14"/>
  <c r="D12" i="14"/>
  <c r="F11" i="14"/>
  <c r="F10" i="14"/>
  <c r="F9" i="14"/>
  <c r="E8" i="14"/>
  <c r="D8" i="14"/>
  <c r="F7" i="14"/>
  <c r="F6" i="14"/>
  <c r="F5" i="14"/>
  <c r="F4" i="14"/>
  <c r="F3" i="14"/>
  <c r="F42" i="14" l="1"/>
  <c r="F37" i="14"/>
  <c r="F12" i="14"/>
  <c r="F50" i="14"/>
  <c r="F33" i="14"/>
  <c r="F27" i="14"/>
  <c r="F19" i="14"/>
  <c r="F8" i="14"/>
  <c r="C51" i="14"/>
  <c r="D51" i="14"/>
  <c r="E51" i="14"/>
  <c r="F51" i="14" l="1"/>
</calcChain>
</file>

<file path=xl/sharedStrings.xml><?xml version="1.0" encoding="utf-8"?>
<sst xmlns="http://schemas.openxmlformats.org/spreadsheetml/2006/main" count="804" uniqueCount="70">
  <si>
    <t>那　珂　市　地　区　別　人　口</t>
    <rPh sb="0" eb="1">
      <t>トモ</t>
    </rPh>
    <rPh sb="2" eb="3">
      <t>カ</t>
    </rPh>
    <rPh sb="4" eb="5">
      <t>シ</t>
    </rPh>
    <rPh sb="6" eb="7">
      <t>チ</t>
    </rPh>
    <rPh sb="8" eb="9">
      <t>ク</t>
    </rPh>
    <rPh sb="10" eb="11">
      <t>ベツ</t>
    </rPh>
    <rPh sb="12" eb="13">
      <t>ジン</t>
    </rPh>
    <rPh sb="14" eb="15">
      <t>クチ</t>
    </rPh>
    <phoneticPr fontId="3"/>
  </si>
  <si>
    <t>地区</t>
    <rPh sb="0" eb="2">
      <t>チク</t>
    </rPh>
    <phoneticPr fontId="3"/>
  </si>
  <si>
    <t>大字名</t>
    <rPh sb="0" eb="2">
      <t>オオアザ</t>
    </rPh>
    <rPh sb="2" eb="3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</si>
  <si>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</si>
  <si>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</si>
  <si>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</si>
  <si>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</si>
  <si>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神　崎</t>
    <rPh sb="0" eb="1">
      <t>カミ</t>
    </rPh>
    <rPh sb="2" eb="3">
      <t>ザキ</t>
    </rPh>
    <phoneticPr fontId="3"/>
  </si>
  <si>
    <t>本米崎</t>
    <rPh sb="0" eb="1">
      <t>モト</t>
    </rPh>
    <rPh sb="1" eb="2">
      <t>コメ</t>
    </rPh>
    <rPh sb="2" eb="3">
      <t>ザキ</t>
    </rPh>
    <phoneticPr fontId="3"/>
  </si>
  <si>
    <t>向山</t>
    <rPh sb="0" eb="2">
      <t>ムコウヤマ</t>
    </rPh>
    <phoneticPr fontId="3"/>
  </si>
  <si>
    <t>横堀</t>
    <rPh sb="0" eb="2">
      <t>ヨコボリ</t>
    </rPh>
    <phoneticPr fontId="3"/>
  </si>
  <si>
    <t>堤</t>
    <rPh sb="0" eb="1">
      <t>ツツミ</t>
    </rPh>
    <phoneticPr fontId="3"/>
  </si>
  <si>
    <t>杉</t>
    <rPh sb="0" eb="1">
      <t>スギ</t>
    </rPh>
    <phoneticPr fontId="3"/>
  </si>
  <si>
    <t>計</t>
    <rPh sb="0" eb="1">
      <t>ケイ</t>
    </rPh>
    <phoneticPr fontId="3"/>
  </si>
  <si>
    <t>額　田</t>
    <rPh sb="0" eb="1">
      <t>ガク</t>
    </rPh>
    <rPh sb="2" eb="3">
      <t>タ</t>
    </rPh>
    <phoneticPr fontId="3"/>
  </si>
  <si>
    <t>額田東郷</t>
    <rPh sb="0" eb="2">
      <t>ヌカダ</t>
    </rPh>
    <rPh sb="2" eb="3">
      <t>ヒガシ</t>
    </rPh>
    <rPh sb="3" eb="4">
      <t>ゴウ</t>
    </rPh>
    <phoneticPr fontId="3"/>
  </si>
  <si>
    <t>額田南郷</t>
    <rPh sb="0" eb="2">
      <t>ヌカダ</t>
    </rPh>
    <rPh sb="2" eb="3">
      <t>ミナミ</t>
    </rPh>
    <rPh sb="3" eb="4">
      <t>ゴウ</t>
    </rPh>
    <phoneticPr fontId="3"/>
  </si>
  <si>
    <t>額田北郷</t>
    <rPh sb="0" eb="2">
      <t>ヌカダ</t>
    </rPh>
    <rPh sb="2" eb="4">
      <t>キタゴウ</t>
    </rPh>
    <phoneticPr fontId="3"/>
  </si>
  <si>
    <t>菅　谷</t>
    <rPh sb="0" eb="1">
      <t>スガ</t>
    </rPh>
    <rPh sb="2" eb="3">
      <t>タニ</t>
    </rPh>
    <phoneticPr fontId="3"/>
  </si>
  <si>
    <t>菅　谷</t>
    <rPh sb="0" eb="2">
      <t>スガヤ</t>
    </rPh>
    <phoneticPr fontId="3"/>
  </si>
  <si>
    <t>福田</t>
    <rPh sb="0" eb="2">
      <t>フクダ</t>
    </rPh>
    <phoneticPr fontId="3"/>
  </si>
  <si>
    <t>竹ノ内１丁目</t>
    <rPh sb="0" eb="1">
      <t>タケ</t>
    </rPh>
    <rPh sb="2" eb="3">
      <t>ウチ</t>
    </rPh>
    <rPh sb="4" eb="6">
      <t>チョウメ</t>
    </rPh>
    <phoneticPr fontId="3"/>
  </si>
  <si>
    <t>竹ノ内２丁目</t>
    <rPh sb="0" eb="1">
      <t>タケ</t>
    </rPh>
    <rPh sb="2" eb="3">
      <t>ウチ</t>
    </rPh>
    <rPh sb="4" eb="6">
      <t>チョウメ</t>
    </rPh>
    <phoneticPr fontId="3"/>
  </si>
  <si>
    <t>竹ノ内３丁目</t>
    <rPh sb="0" eb="1">
      <t>タケ</t>
    </rPh>
    <rPh sb="2" eb="3">
      <t>ウチ</t>
    </rPh>
    <rPh sb="4" eb="6">
      <t>チョウメ</t>
    </rPh>
    <phoneticPr fontId="3"/>
  </si>
  <si>
    <t>竹ノ内４丁目</t>
    <rPh sb="0" eb="1">
      <t>タケ</t>
    </rPh>
    <rPh sb="2" eb="3">
      <t>ウチ</t>
    </rPh>
    <rPh sb="4" eb="6">
      <t>チョウメ</t>
    </rPh>
    <phoneticPr fontId="3"/>
  </si>
  <si>
    <t>五　台</t>
    <rPh sb="0" eb="1">
      <t>ゴ</t>
    </rPh>
    <rPh sb="2" eb="3">
      <t>ダイ</t>
    </rPh>
    <phoneticPr fontId="3"/>
  </si>
  <si>
    <t>後台</t>
    <rPh sb="0" eb="2">
      <t>ゴダイ</t>
    </rPh>
    <phoneticPr fontId="3"/>
  </si>
  <si>
    <t>中台</t>
    <rPh sb="0" eb="2">
      <t>ナカダイ</t>
    </rPh>
    <phoneticPr fontId="3"/>
  </si>
  <si>
    <t>東木倉</t>
    <rPh sb="0" eb="1">
      <t>ヒガシ</t>
    </rPh>
    <rPh sb="1" eb="2">
      <t>キ</t>
    </rPh>
    <rPh sb="2" eb="3">
      <t>クラ</t>
    </rPh>
    <phoneticPr fontId="3"/>
  </si>
  <si>
    <t>西木倉</t>
    <rPh sb="0" eb="1">
      <t>ニシ</t>
    </rPh>
    <rPh sb="1" eb="2">
      <t>キ</t>
    </rPh>
    <rPh sb="2" eb="3">
      <t>クラ</t>
    </rPh>
    <phoneticPr fontId="3"/>
  </si>
  <si>
    <t>豊喰</t>
    <rPh sb="0" eb="1">
      <t>トヨ</t>
    </rPh>
    <rPh sb="1" eb="2">
      <t>ク</t>
    </rPh>
    <phoneticPr fontId="3"/>
  </si>
  <si>
    <t>津田</t>
    <rPh sb="0" eb="2">
      <t>ツダ</t>
    </rPh>
    <phoneticPr fontId="3"/>
  </si>
  <si>
    <t>上河内</t>
    <rPh sb="0" eb="1">
      <t>ウエ</t>
    </rPh>
    <rPh sb="1" eb="2">
      <t>カ</t>
    </rPh>
    <rPh sb="2" eb="3">
      <t>ナイ</t>
    </rPh>
    <phoneticPr fontId="3"/>
  </si>
  <si>
    <t>戸　多</t>
    <rPh sb="0" eb="1">
      <t>ト</t>
    </rPh>
    <rPh sb="2" eb="3">
      <t>オオ</t>
    </rPh>
    <phoneticPr fontId="3"/>
  </si>
  <si>
    <t>戸</t>
    <rPh sb="0" eb="1">
      <t>ト</t>
    </rPh>
    <phoneticPr fontId="3"/>
  </si>
  <si>
    <t>田崎</t>
    <rPh sb="0" eb="2">
      <t>タサキ</t>
    </rPh>
    <phoneticPr fontId="3"/>
  </si>
  <si>
    <t>大内</t>
    <rPh sb="0" eb="2">
      <t>オオウチ</t>
    </rPh>
    <phoneticPr fontId="3"/>
  </si>
  <si>
    <t>下江戸</t>
    <rPh sb="0" eb="1">
      <t>シモ</t>
    </rPh>
    <rPh sb="1" eb="3">
      <t>エド</t>
    </rPh>
    <phoneticPr fontId="3"/>
  </si>
  <si>
    <t>上国井</t>
    <rPh sb="0" eb="1">
      <t>ウエ</t>
    </rPh>
    <rPh sb="1" eb="2">
      <t>クニ</t>
    </rPh>
    <rPh sb="2" eb="3">
      <t>イ</t>
    </rPh>
    <phoneticPr fontId="3"/>
  </si>
  <si>
    <t>芳　野</t>
    <rPh sb="0" eb="1">
      <t>ヨシ</t>
    </rPh>
    <rPh sb="2" eb="3">
      <t>ノ</t>
    </rPh>
    <phoneticPr fontId="3"/>
  </si>
  <si>
    <t>飯田</t>
    <rPh sb="0" eb="2">
      <t>イイダ</t>
    </rPh>
    <phoneticPr fontId="3"/>
  </si>
  <si>
    <t>鴻巣</t>
    <rPh sb="0" eb="2">
      <t>コウノス</t>
    </rPh>
    <phoneticPr fontId="3"/>
  </si>
  <si>
    <t>戸崎</t>
    <rPh sb="0" eb="2">
      <t>トザキ</t>
    </rPh>
    <phoneticPr fontId="3"/>
  </si>
  <si>
    <t>木　崎</t>
    <rPh sb="0" eb="1">
      <t>キ</t>
    </rPh>
    <rPh sb="2" eb="3">
      <t>ザキ</t>
    </rPh>
    <phoneticPr fontId="3"/>
  </si>
  <si>
    <t>鹿島</t>
    <rPh sb="0" eb="2">
      <t>カシマ</t>
    </rPh>
    <phoneticPr fontId="3"/>
  </si>
  <si>
    <t>門部</t>
    <rPh sb="0" eb="1">
      <t>モン</t>
    </rPh>
    <rPh sb="1" eb="2">
      <t>ブ</t>
    </rPh>
    <phoneticPr fontId="3"/>
  </si>
  <si>
    <t>北酒出</t>
    <rPh sb="0" eb="1">
      <t>キタ</t>
    </rPh>
    <rPh sb="1" eb="3">
      <t>サカイデ</t>
    </rPh>
    <phoneticPr fontId="3"/>
  </si>
  <si>
    <t>南酒出</t>
    <rPh sb="0" eb="1">
      <t>ミナミ</t>
    </rPh>
    <rPh sb="1" eb="2">
      <t>サケ</t>
    </rPh>
    <rPh sb="2" eb="3">
      <t>デ</t>
    </rPh>
    <phoneticPr fontId="3"/>
  </si>
  <si>
    <t>瓜　連</t>
    <rPh sb="0" eb="1">
      <t>ウリ</t>
    </rPh>
    <rPh sb="2" eb="3">
      <t>レン</t>
    </rPh>
    <phoneticPr fontId="3"/>
  </si>
  <si>
    <t>静</t>
    <rPh sb="0" eb="1">
      <t>シズ</t>
    </rPh>
    <phoneticPr fontId="3"/>
  </si>
  <si>
    <t>下大賀</t>
    <rPh sb="0" eb="1">
      <t>シモ</t>
    </rPh>
    <rPh sb="1" eb="3">
      <t>オオガ</t>
    </rPh>
    <phoneticPr fontId="3"/>
  </si>
  <si>
    <t>瓜連</t>
    <rPh sb="0" eb="1">
      <t>ウリ</t>
    </rPh>
    <rPh sb="1" eb="2">
      <t>レン</t>
    </rPh>
    <phoneticPr fontId="3"/>
  </si>
  <si>
    <t>中里</t>
    <rPh sb="0" eb="2">
      <t>ナカザト</t>
    </rPh>
    <phoneticPr fontId="3"/>
  </si>
  <si>
    <t>古徳</t>
    <rPh sb="0" eb="1">
      <t>コ</t>
    </rPh>
    <rPh sb="1" eb="2">
      <t>トク</t>
    </rPh>
    <phoneticPr fontId="3"/>
  </si>
  <si>
    <t>平野</t>
    <rPh sb="0" eb="2">
      <t>ヒラノ</t>
    </rPh>
    <phoneticPr fontId="3"/>
  </si>
  <si>
    <t>合　計</t>
    <rPh sb="0" eb="1">
      <t>ゴウ</t>
    </rPh>
    <rPh sb="2" eb="3">
      <t>ケイ</t>
    </rPh>
    <phoneticPr fontId="3"/>
  </si>
  <si>
    <t>※住民基本台帳法の改正により、平成24年8月1日から、外国人住民も含めた人口となっています。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rPh sb="15" eb="17">
      <t>ヘイセイ</t>
    </rPh>
    <rPh sb="19" eb="20">
      <t>ネン</t>
    </rPh>
    <rPh sb="21" eb="22">
      <t>ガツ</t>
    </rPh>
    <rPh sb="23" eb="24">
      <t>ニチ</t>
    </rPh>
    <rPh sb="27" eb="29">
      <t>ガイコク</t>
    </rPh>
    <rPh sb="29" eb="30">
      <t>ジン</t>
    </rPh>
    <rPh sb="30" eb="32">
      <t>ジュウミン</t>
    </rPh>
    <rPh sb="33" eb="34">
      <t>フク</t>
    </rPh>
    <rPh sb="36" eb="38">
      <t>ジンコウ</t>
    </rPh>
    <phoneticPr fontId="3"/>
  </si>
  <si>
    <t xml:space="preserve">  </t>
    <phoneticPr fontId="3"/>
  </si>
  <si>
    <t>令和3年1月1日現在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</si>
  <si>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令和3年2月1日現在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</si>
  <si>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令和3年3月1日現在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</si>
  <si>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令和3年4月1日現在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</si>
  <si>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令和3年5月1日現在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</si>
  <si>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令和3年6月1日現在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</si>
  <si>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令和3年7月1日現在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</si>
  <si>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令和3年8月1日現在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</si>
  <si>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令和3年9月1日現在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</si>
  <si>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令和3年10月1日現在　住民基本台帳による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</si>
  <si>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令和3年11月1日現在　住民基本台帳による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</si>
  <si>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令和3年12月1日現在　住民基本台帳による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</si>
</sst>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Border="1" applyAlignment="1">
      <alignment horizontal="distributed" vertical="center" indent="1"/>
    </xf>
    <xf numFmtId="38" fontId="4" fillId="0" borderId="5" xfId="1" applyFont="1" applyBorder="1" applyProtection="1">
      <alignment vertical="center"/>
      <protection locked="0"/>
    </xf>
    <xf numFmtId="38" fontId="4" fillId="0" borderId="6" xfId="1" applyFont="1" applyBorder="1" applyProtection="1">
      <alignment vertical="center"/>
      <protection locked="0"/>
    </xf>
    <xf numFmtId="38" fontId="4" fillId="0" borderId="7" xfId="1" applyFont="1" applyBorder="1">
      <alignment vertical="center"/>
    </xf>
    <xf numFmtId="38" fontId="4" fillId="0" borderId="8" xfId="1" applyFont="1" applyBorder="1" applyAlignment="1">
      <alignment horizontal="distributed" vertical="center" indent="1"/>
    </xf>
    <xf numFmtId="38" fontId="4" fillId="0" borderId="8" xfId="1" applyFont="1" applyBorder="1" applyProtection="1">
      <alignment vertical="center"/>
      <protection locked="0"/>
    </xf>
    <xf numFmtId="38" fontId="4" fillId="0" borderId="9" xfId="1" applyFont="1" applyBorder="1" applyProtection="1">
      <alignment vertical="center"/>
      <protection locked="0"/>
    </xf>
    <xf numFmtId="38" fontId="4" fillId="0" borderId="10" xfId="1" applyFont="1" applyBorder="1">
      <alignment vertical="center"/>
    </xf>
    <xf numFmtId="38" fontId="4" fillId="0" borderId="11" xfId="1" applyFont="1" applyBorder="1" applyAlignment="1">
      <alignment horizontal="distributed" vertical="center" indent="1"/>
    </xf>
    <xf numFmtId="38" fontId="4" fillId="0" borderId="11" xfId="1" applyFont="1" applyBorder="1" applyProtection="1">
      <alignment vertical="center"/>
      <protection locked="0"/>
    </xf>
    <xf numFmtId="38" fontId="4" fillId="0" borderId="12" xfId="1" applyFont="1" applyBorder="1" applyProtection="1">
      <alignment vertical="center"/>
      <protection locked="0"/>
    </xf>
    <xf numFmtId="38" fontId="4" fillId="0" borderId="13" xfId="1" applyFont="1" applyBorder="1">
      <alignment vertical="center"/>
    </xf>
    <xf numFmtId="38" fontId="4" fillId="0" borderId="14" xfId="1" applyFont="1" applyBorder="1" applyAlignment="1">
      <alignment horizontal="distributed" vertical="center" indent="1"/>
    </xf>
    <xf numFmtId="38" fontId="4" fillId="0" borderId="15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17" xfId="1" applyFont="1" applyBorder="1" applyAlignment="1">
      <alignment horizontal="distributed" vertical="center" indent="1"/>
    </xf>
    <xf numFmtId="38" fontId="4" fillId="0" borderId="18" xfId="1" applyFont="1" applyBorder="1" applyProtection="1">
      <alignment vertical="center"/>
      <protection locked="0"/>
    </xf>
    <xf numFmtId="38" fontId="4" fillId="0" borderId="17" xfId="1" applyFont="1" applyBorder="1" applyProtection="1">
      <alignment vertical="center"/>
      <protection locked="0"/>
    </xf>
    <xf numFmtId="38" fontId="4" fillId="0" borderId="19" xfId="1" applyFont="1" applyBorder="1">
      <alignment vertical="center"/>
    </xf>
    <xf numFmtId="0" fontId="4" fillId="0" borderId="0" xfId="0" applyFont="1" applyBorder="1">
      <alignment vertical="center"/>
    </xf>
    <xf numFmtId="38" fontId="4" fillId="0" borderId="8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20" xfId="1" applyFont="1" applyBorder="1" applyAlignment="1">
      <alignment horizontal="distributed" vertical="center" indent="1"/>
    </xf>
    <xf numFmtId="38" fontId="4" fillId="0" borderId="21" xfId="1" applyFont="1" applyBorder="1" applyProtection="1">
      <alignment vertical="center"/>
      <protection locked="0"/>
    </xf>
    <xf numFmtId="38" fontId="4" fillId="0" borderId="22" xfId="1" applyFont="1" applyBorder="1" applyAlignment="1">
      <alignment horizontal="distributed" vertical="center" indent="1"/>
    </xf>
    <xf numFmtId="38" fontId="4" fillId="0" borderId="23" xfId="1" applyFont="1" applyBorder="1">
      <alignment vertical="center"/>
    </xf>
    <xf numFmtId="38" fontId="4" fillId="0" borderId="24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6" xfId="1" applyFont="1" applyBorder="1" applyAlignment="1">
      <alignment horizontal="distributed" vertical="center" indent="1"/>
    </xf>
    <xf numFmtId="38" fontId="4" fillId="0" borderId="12" xfId="1" applyFont="1" applyBorder="1" applyAlignment="1">
      <alignment horizontal="distributed" vertical="center" indent="1"/>
    </xf>
    <xf numFmtId="38" fontId="4" fillId="0" borderId="25" xfId="1" applyFont="1" applyBorder="1" applyAlignment="1">
      <alignment horizontal="distributed" vertical="center" indent="1"/>
    </xf>
    <xf numFmtId="38" fontId="4" fillId="0" borderId="25" xfId="1" applyFont="1" applyBorder="1" applyProtection="1">
      <alignment vertical="center"/>
      <protection locked="0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26" xfId="1" applyFont="1" applyBorder="1" applyAlignment="1">
      <alignment horizontal="center" vertical="center"/>
    </xf>
    <xf numFmtId="38" fontId="4" fillId="0" borderId="0" xfId="1" applyFo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8" fontId="2" fillId="0" borderId="0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6" xfId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G48" sqref="G48"/>
    </sheetView>
  </sheetViews>
  <sheetFormatPr defaultColWidth="9" defaultRowHeight="15.75" customHeight="1" x14ac:dyDescent="0.15"/>
  <cols>
    <col min="1" max="6" width="14.125" style="44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pans="1:10" ht="15.75" customHeight="1" x14ac:dyDescent="0.15">
      <c r="A3" s="59" t="s">
        <v>7</v>
      </c>
      <c r="B3" s="6" t="s">
        <v>8</v>
      </c>
      <c r="C3" s="7">
        <v>415</v>
      </c>
      <c r="D3" s="8">
        <v>484</v>
      </c>
      <c r="E3" s="8">
        <v>508</v>
      </c>
      <c r="F3" s="9">
        <f t="shared" ref="F3:F51" si="0">D3+E3</f>
        <v>992</v>
      </c>
    </row>
    <row r="4" spans="1:10" ht="15.75" customHeight="1" x14ac:dyDescent="0.15">
      <c r="A4" s="60"/>
      <c r="B4" s="10" t="s">
        <v>9</v>
      </c>
      <c r="C4" s="11">
        <v>231</v>
      </c>
      <c r="D4" s="12">
        <v>283</v>
      </c>
      <c r="E4" s="12">
        <v>294</v>
      </c>
      <c r="F4" s="13">
        <f t="shared" si="0"/>
        <v>577</v>
      </c>
    </row>
    <row r="5" spans="1:10" ht="15.75" customHeight="1" x14ac:dyDescent="0.15">
      <c r="A5" s="60"/>
      <c r="B5" s="14" t="s">
        <v>10</v>
      </c>
      <c r="C5" s="15">
        <v>501</v>
      </c>
      <c r="D5" s="16">
        <v>607</v>
      </c>
      <c r="E5" s="16">
        <v>628</v>
      </c>
      <c r="F5" s="17">
        <f t="shared" si="0"/>
        <v>1235</v>
      </c>
    </row>
    <row r="6" spans="1:10" ht="15.75" customHeight="1" x14ac:dyDescent="0.15">
      <c r="A6" s="60"/>
      <c r="B6" s="14" t="s">
        <v>11</v>
      </c>
      <c r="C6" s="15">
        <v>259</v>
      </c>
      <c r="D6" s="16">
        <v>316</v>
      </c>
      <c r="E6" s="16">
        <v>327</v>
      </c>
      <c r="F6" s="17">
        <f t="shared" si="0"/>
        <v>643</v>
      </c>
    </row>
    <row r="7" spans="1:10" ht="15.75" customHeight="1" x14ac:dyDescent="0.15">
      <c r="A7" s="60"/>
      <c r="B7" s="14" t="s">
        <v>12</v>
      </c>
      <c r="C7" s="15">
        <v>707</v>
      </c>
      <c r="D7" s="16">
        <v>824</v>
      </c>
      <c r="E7" s="16">
        <v>849</v>
      </c>
      <c r="F7" s="17">
        <f t="shared" si="0"/>
        <v>1673</v>
      </c>
    </row>
    <row r="8" spans="1:10" ht="15.75" customHeight="1" thickBot="1" x14ac:dyDescent="0.2">
      <c r="A8" s="61"/>
      <c r="B8" s="18" t="s">
        <v>13</v>
      </c>
      <c r="C8" s="19">
        <f>SUM(C3:C7)</f>
        <v>2113</v>
      </c>
      <c r="D8" s="20">
        <f>SUM(D3:D7)</f>
        <v>2514</v>
      </c>
      <c r="E8" s="20">
        <f>SUM(E3:E7)</f>
        <v>2606</v>
      </c>
      <c r="F8" s="21">
        <f t="shared" si="0"/>
        <v>5120</v>
      </c>
    </row>
    <row r="9" spans="1:10" ht="15.75" customHeight="1" x14ac:dyDescent="0.15">
      <c r="A9" s="59" t="s">
        <v>14</v>
      </c>
      <c r="B9" s="22" t="s">
        <v>15</v>
      </c>
      <c r="C9" s="23">
        <v>232</v>
      </c>
      <c r="D9" s="24">
        <v>273</v>
      </c>
      <c r="E9" s="23">
        <v>304</v>
      </c>
      <c r="F9" s="25">
        <f t="shared" si="0"/>
        <v>577</v>
      </c>
      <c r="J9" s="26"/>
    </row>
    <row r="10" spans="1:10" ht="15.75" customHeight="1" x14ac:dyDescent="0.15">
      <c r="A10" s="60"/>
      <c r="B10" s="14" t="s">
        <v>16</v>
      </c>
      <c r="C10" s="16">
        <v>793</v>
      </c>
      <c r="D10" s="15">
        <v>970</v>
      </c>
      <c r="E10" s="16">
        <v>956</v>
      </c>
      <c r="F10" s="17">
        <f t="shared" si="0"/>
        <v>1926</v>
      </c>
    </row>
    <row r="11" spans="1:10" ht="15.75" customHeight="1" x14ac:dyDescent="0.15">
      <c r="A11" s="60"/>
      <c r="B11" s="14" t="s">
        <v>17</v>
      </c>
      <c r="C11" s="16">
        <v>426</v>
      </c>
      <c r="D11" s="15">
        <v>525</v>
      </c>
      <c r="E11" s="16">
        <v>501</v>
      </c>
      <c r="F11" s="17">
        <f t="shared" si="0"/>
        <v>1026</v>
      </c>
    </row>
    <row r="12" spans="1:10" ht="16.5" customHeight="1" thickBot="1" x14ac:dyDescent="0.2">
      <c r="A12" s="61"/>
      <c r="B12" s="18" t="s">
        <v>13</v>
      </c>
      <c r="C12" s="20">
        <f>SUM(C9:C11)</f>
        <v>1451</v>
      </c>
      <c r="D12" s="19">
        <f>SUM(D9:D11)</f>
        <v>1768</v>
      </c>
      <c r="E12" s="20">
        <f>SUM(E9:E11)</f>
        <v>1761</v>
      </c>
      <c r="F12" s="21">
        <f t="shared" si="0"/>
        <v>3529</v>
      </c>
    </row>
    <row r="13" spans="1:10" ht="15.75" customHeight="1" x14ac:dyDescent="0.15">
      <c r="A13" s="59" t="s">
        <v>18</v>
      </c>
      <c r="B13" s="22" t="s">
        <v>19</v>
      </c>
      <c r="C13" s="24">
        <v>8038</v>
      </c>
      <c r="D13" s="24">
        <v>9295</v>
      </c>
      <c r="E13" s="24">
        <v>9620</v>
      </c>
      <c r="F13" s="25">
        <f>D13+E13</f>
        <v>18915</v>
      </c>
    </row>
    <row r="14" spans="1:10" ht="15.75" customHeight="1" x14ac:dyDescent="0.15">
      <c r="A14" s="60"/>
      <c r="B14" s="14" t="s">
        <v>20</v>
      </c>
      <c r="C14" s="15">
        <v>541</v>
      </c>
      <c r="D14" s="15">
        <v>633</v>
      </c>
      <c r="E14" s="15">
        <v>697</v>
      </c>
      <c r="F14" s="17">
        <f t="shared" si="0"/>
        <v>1330</v>
      </c>
    </row>
    <row r="15" spans="1:10" ht="15.75" customHeight="1" x14ac:dyDescent="0.15">
      <c r="A15" s="60"/>
      <c r="B15" s="27" t="s">
        <v>21</v>
      </c>
      <c r="C15" s="11">
        <v>229</v>
      </c>
      <c r="D15" s="12">
        <v>279</v>
      </c>
      <c r="E15" s="12">
        <v>310</v>
      </c>
      <c r="F15" s="13">
        <f t="shared" si="0"/>
        <v>589</v>
      </c>
      <c r="H15" s="26"/>
    </row>
    <row r="16" spans="1:10" ht="15.75" customHeight="1" x14ac:dyDescent="0.15">
      <c r="A16" s="60"/>
      <c r="B16" s="28" t="s">
        <v>22</v>
      </c>
      <c r="C16" s="16">
        <v>124</v>
      </c>
      <c r="D16" s="16">
        <v>165</v>
      </c>
      <c r="E16" s="16">
        <v>176</v>
      </c>
      <c r="F16" s="17">
        <f t="shared" si="0"/>
        <v>341</v>
      </c>
    </row>
    <row r="17" spans="1:6" ht="15.75" customHeight="1" x14ac:dyDescent="0.15">
      <c r="A17" s="60"/>
      <c r="B17" s="29" t="s">
        <v>23</v>
      </c>
      <c r="C17" s="15">
        <v>118</v>
      </c>
      <c r="D17" s="16">
        <v>140</v>
      </c>
      <c r="E17" s="16">
        <v>136</v>
      </c>
      <c r="F17" s="17">
        <f t="shared" si="0"/>
        <v>276</v>
      </c>
    </row>
    <row r="18" spans="1:6" ht="15.75" customHeight="1" x14ac:dyDescent="0.15">
      <c r="A18" s="60"/>
      <c r="B18" s="29" t="s">
        <v>24</v>
      </c>
      <c r="C18" s="15">
        <v>119</v>
      </c>
      <c r="D18" s="16">
        <v>178</v>
      </c>
      <c r="E18" s="16">
        <v>168</v>
      </c>
      <c r="F18" s="17">
        <f t="shared" si="0"/>
        <v>346</v>
      </c>
    </row>
    <row r="19" spans="1:6" ht="15.75" customHeight="1" thickBot="1" x14ac:dyDescent="0.2">
      <c r="A19" s="61"/>
      <c r="B19" s="18" t="s">
        <v>13</v>
      </c>
      <c r="C19" s="19">
        <f>SUM(C13:C18)</f>
        <v>9169</v>
      </c>
      <c r="D19" s="20">
        <f>SUM(D13:D18)</f>
        <v>10690</v>
      </c>
      <c r="E19" s="20">
        <f>SUM(E13:E18)</f>
        <v>11107</v>
      </c>
      <c r="F19" s="21">
        <f t="shared" si="0"/>
        <v>21797</v>
      </c>
    </row>
    <row r="20" spans="1:6" ht="15.75" customHeight="1" x14ac:dyDescent="0.15">
      <c r="A20" s="59" t="s">
        <v>25</v>
      </c>
      <c r="B20" s="22" t="s">
        <v>26</v>
      </c>
      <c r="C20" s="24">
        <v>1622</v>
      </c>
      <c r="D20" s="23">
        <v>1986</v>
      </c>
      <c r="E20" s="23">
        <v>2054</v>
      </c>
      <c r="F20" s="25">
        <f t="shared" si="0"/>
        <v>4040</v>
      </c>
    </row>
    <row r="21" spans="1:6" ht="15.75" customHeight="1" x14ac:dyDescent="0.15">
      <c r="A21" s="60"/>
      <c r="B21" s="14" t="s">
        <v>27</v>
      </c>
      <c r="C21" s="15">
        <v>871</v>
      </c>
      <c r="D21" s="16">
        <v>972</v>
      </c>
      <c r="E21" s="16">
        <v>961</v>
      </c>
      <c r="F21" s="17">
        <f t="shared" si="0"/>
        <v>1933</v>
      </c>
    </row>
    <row r="22" spans="1:6" ht="15.75" customHeight="1" x14ac:dyDescent="0.15">
      <c r="A22" s="60"/>
      <c r="B22" s="10" t="s">
        <v>28</v>
      </c>
      <c r="C22" s="11">
        <v>268</v>
      </c>
      <c r="D22" s="12">
        <v>313</v>
      </c>
      <c r="E22" s="12">
        <v>316</v>
      </c>
      <c r="F22" s="13">
        <f t="shared" si="0"/>
        <v>629</v>
      </c>
    </row>
    <row r="23" spans="1:6" ht="15.75" customHeight="1" x14ac:dyDescent="0.15">
      <c r="A23" s="60"/>
      <c r="B23" s="14" t="s">
        <v>29</v>
      </c>
      <c r="C23" s="15">
        <v>180</v>
      </c>
      <c r="D23" s="16">
        <v>207</v>
      </c>
      <c r="E23" s="16">
        <v>220</v>
      </c>
      <c r="F23" s="17">
        <f t="shared" si="0"/>
        <v>427</v>
      </c>
    </row>
    <row r="24" spans="1:6" ht="15.75" customHeight="1" x14ac:dyDescent="0.15">
      <c r="A24" s="60"/>
      <c r="B24" s="30" t="s">
        <v>30</v>
      </c>
      <c r="C24" s="16">
        <v>261</v>
      </c>
      <c r="D24" s="31">
        <v>302</v>
      </c>
      <c r="E24" s="31">
        <v>306</v>
      </c>
      <c r="F24" s="13">
        <f t="shared" si="0"/>
        <v>608</v>
      </c>
    </row>
    <row r="25" spans="1:6" ht="15.75" customHeight="1" x14ac:dyDescent="0.15">
      <c r="A25" s="60"/>
      <c r="B25" s="14" t="s">
        <v>31</v>
      </c>
      <c r="C25" s="15">
        <v>176</v>
      </c>
      <c r="D25" s="16">
        <v>181</v>
      </c>
      <c r="E25" s="16">
        <v>171</v>
      </c>
      <c r="F25" s="17">
        <f t="shared" si="0"/>
        <v>352</v>
      </c>
    </row>
    <row r="26" spans="1:6" ht="15.75" customHeight="1" x14ac:dyDescent="0.15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 x14ac:dyDescent="0.2">
      <c r="A27" s="61"/>
      <c r="B27" s="32" t="s">
        <v>13</v>
      </c>
      <c r="C27" s="33">
        <f>SUM(C20:C26)</f>
        <v>3378</v>
      </c>
      <c r="D27" s="33">
        <f>SUM(D20:D26)</f>
        <v>3961</v>
      </c>
      <c r="E27" s="33">
        <f>SUM(E20:E26)</f>
        <v>4028</v>
      </c>
      <c r="F27" s="34">
        <f t="shared" si="0"/>
        <v>7989</v>
      </c>
    </row>
    <row r="28" spans="1:6" ht="15.75" customHeight="1" x14ac:dyDescent="0.15">
      <c r="A28" s="59" t="s">
        <v>33</v>
      </c>
      <c r="B28" s="22" t="s">
        <v>34</v>
      </c>
      <c r="C28" s="24">
        <v>429</v>
      </c>
      <c r="D28" s="23">
        <v>514</v>
      </c>
      <c r="E28" s="23">
        <v>490</v>
      </c>
      <c r="F28" s="25">
        <f t="shared" si="0"/>
        <v>1004</v>
      </c>
    </row>
    <row r="29" spans="1:6" ht="15.75" customHeight="1" x14ac:dyDescent="0.15">
      <c r="A29" s="60"/>
      <c r="B29" s="14" t="s">
        <v>35</v>
      </c>
      <c r="C29" s="15">
        <v>89</v>
      </c>
      <c r="D29" s="16">
        <v>108</v>
      </c>
      <c r="E29" s="16">
        <v>105</v>
      </c>
      <c r="F29" s="17">
        <f t="shared" si="0"/>
        <v>213</v>
      </c>
    </row>
    <row r="30" spans="1:6" ht="15.75" customHeight="1" x14ac:dyDescent="0.15">
      <c r="A30" s="60"/>
      <c r="B30" s="14" t="s">
        <v>36</v>
      </c>
      <c r="C30" s="15">
        <v>59</v>
      </c>
      <c r="D30" s="16">
        <v>61</v>
      </c>
      <c r="E30" s="16">
        <v>53</v>
      </c>
      <c r="F30" s="17">
        <f t="shared" si="0"/>
        <v>114</v>
      </c>
    </row>
    <row r="31" spans="1:6" ht="15.75" customHeight="1" x14ac:dyDescent="0.15">
      <c r="A31" s="60"/>
      <c r="B31" s="14" t="s">
        <v>37</v>
      </c>
      <c r="C31" s="15">
        <v>108</v>
      </c>
      <c r="D31" s="16">
        <v>116</v>
      </c>
      <c r="E31" s="16">
        <v>117</v>
      </c>
      <c r="F31" s="17">
        <f>D31+E31</f>
        <v>233</v>
      </c>
    </row>
    <row r="32" spans="1:6" ht="15.75" customHeight="1" x14ac:dyDescent="0.15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 x14ac:dyDescent="0.2">
      <c r="A33" s="61"/>
      <c r="B33" s="32" t="s">
        <v>13</v>
      </c>
      <c r="C33" s="35">
        <f>SUM(C28:C32)</f>
        <v>685</v>
      </c>
      <c r="D33" s="33">
        <f>SUM(D28:D32)</f>
        <v>799</v>
      </c>
      <c r="E33" s="33">
        <f>SUM(E28:E32)</f>
        <v>765</v>
      </c>
      <c r="F33" s="34">
        <f t="shared" si="0"/>
        <v>1564</v>
      </c>
    </row>
    <row r="34" spans="1:6" ht="15.75" customHeight="1" x14ac:dyDescent="0.15">
      <c r="A34" s="59" t="s">
        <v>39</v>
      </c>
      <c r="B34" s="36" t="s">
        <v>40</v>
      </c>
      <c r="C34" s="7">
        <v>790</v>
      </c>
      <c r="D34" s="8">
        <v>892</v>
      </c>
      <c r="E34" s="8">
        <v>918</v>
      </c>
      <c r="F34" s="9">
        <f t="shared" si="0"/>
        <v>1810</v>
      </c>
    </row>
    <row r="35" spans="1:6" ht="15.75" customHeight="1" x14ac:dyDescent="0.15">
      <c r="A35" s="60"/>
      <c r="B35" s="37" t="s">
        <v>41</v>
      </c>
      <c r="C35" s="15">
        <v>717</v>
      </c>
      <c r="D35" s="16">
        <v>870</v>
      </c>
      <c r="E35" s="16">
        <v>906</v>
      </c>
      <c r="F35" s="17">
        <f t="shared" si="0"/>
        <v>1776</v>
      </c>
    </row>
    <row r="36" spans="1:6" ht="15.75" customHeight="1" x14ac:dyDescent="0.15">
      <c r="A36" s="60"/>
      <c r="B36" s="14" t="s">
        <v>42</v>
      </c>
      <c r="C36" s="15">
        <v>409</v>
      </c>
      <c r="D36" s="16">
        <v>506</v>
      </c>
      <c r="E36" s="16">
        <v>455</v>
      </c>
      <c r="F36" s="17">
        <f t="shared" si="0"/>
        <v>961</v>
      </c>
    </row>
    <row r="37" spans="1:6" ht="15.75" customHeight="1" thickBot="1" x14ac:dyDescent="0.2">
      <c r="A37" s="61"/>
      <c r="B37" s="18" t="s">
        <v>13</v>
      </c>
      <c r="C37" s="19">
        <f>SUM(C34:C36)</f>
        <v>1916</v>
      </c>
      <c r="D37" s="20">
        <f>SUM(D34:D36)</f>
        <v>2268</v>
      </c>
      <c r="E37" s="20">
        <f>SUM(E34:E36)</f>
        <v>2279</v>
      </c>
      <c r="F37" s="21">
        <f t="shared" si="0"/>
        <v>4547</v>
      </c>
    </row>
    <row r="38" spans="1:6" ht="15.75" customHeight="1" x14ac:dyDescent="0.15">
      <c r="A38" s="59" t="s">
        <v>43</v>
      </c>
      <c r="B38" s="36" t="s">
        <v>44</v>
      </c>
      <c r="C38" s="8">
        <v>71</v>
      </c>
      <c r="D38" s="8">
        <v>85</v>
      </c>
      <c r="E38" s="8">
        <v>95</v>
      </c>
      <c r="F38" s="9">
        <f t="shared" si="0"/>
        <v>180</v>
      </c>
    </row>
    <row r="39" spans="1:6" ht="15.75" customHeight="1" x14ac:dyDescent="0.15">
      <c r="A39" s="60"/>
      <c r="B39" s="38" t="s">
        <v>45</v>
      </c>
      <c r="C39" s="39">
        <v>394</v>
      </c>
      <c r="D39" s="39">
        <v>454</v>
      </c>
      <c r="E39" s="39">
        <v>473</v>
      </c>
      <c r="F39" s="13">
        <f t="shared" si="0"/>
        <v>927</v>
      </c>
    </row>
    <row r="40" spans="1:6" ht="15.75" customHeight="1" x14ac:dyDescent="0.15">
      <c r="A40" s="60"/>
      <c r="B40" s="14" t="s">
        <v>46</v>
      </c>
      <c r="C40" s="15">
        <v>113</v>
      </c>
      <c r="D40" s="16">
        <v>140</v>
      </c>
      <c r="E40" s="16">
        <v>139</v>
      </c>
      <c r="F40" s="17">
        <f t="shared" si="0"/>
        <v>279</v>
      </c>
    </row>
    <row r="41" spans="1:6" ht="15.75" customHeight="1" x14ac:dyDescent="0.15">
      <c r="A41" s="60"/>
      <c r="B41" s="14" t="s">
        <v>47</v>
      </c>
      <c r="C41" s="15">
        <v>336</v>
      </c>
      <c r="D41" s="16">
        <v>374</v>
      </c>
      <c r="E41" s="16">
        <v>392</v>
      </c>
      <c r="F41" s="17">
        <f t="shared" si="0"/>
        <v>766</v>
      </c>
    </row>
    <row r="42" spans="1:6" ht="15.75" customHeight="1" thickBot="1" x14ac:dyDescent="0.2">
      <c r="A42" s="61"/>
      <c r="B42" s="32" t="s">
        <v>13</v>
      </c>
      <c r="C42" s="35">
        <f>SUM(C38:C41)</f>
        <v>914</v>
      </c>
      <c r="D42" s="33">
        <f>SUM(D38:D41)</f>
        <v>1053</v>
      </c>
      <c r="E42" s="33">
        <f>SUM(E38:E41)</f>
        <v>1099</v>
      </c>
      <c r="F42" s="34">
        <f t="shared" si="0"/>
        <v>2152</v>
      </c>
    </row>
    <row r="43" spans="1:6" ht="15.75" customHeight="1" x14ac:dyDescent="0.15">
      <c r="A43" s="59" t="s">
        <v>48</v>
      </c>
      <c r="B43" s="22" t="s">
        <v>49</v>
      </c>
      <c r="C43" s="24">
        <v>169</v>
      </c>
      <c r="D43" s="23">
        <v>198</v>
      </c>
      <c r="E43" s="23">
        <v>227</v>
      </c>
      <c r="F43" s="25">
        <f t="shared" si="0"/>
        <v>425</v>
      </c>
    </row>
    <row r="44" spans="1:6" ht="15.75" customHeight="1" x14ac:dyDescent="0.15">
      <c r="A44" s="62"/>
      <c r="B44" s="14" t="s">
        <v>50</v>
      </c>
      <c r="C44" s="15">
        <v>304</v>
      </c>
      <c r="D44" s="16">
        <v>367</v>
      </c>
      <c r="E44" s="16">
        <v>367</v>
      </c>
      <c r="F44" s="17">
        <f t="shared" si="0"/>
        <v>734</v>
      </c>
    </row>
    <row r="45" spans="1:6" ht="15.75" customHeight="1" x14ac:dyDescent="0.15">
      <c r="A45" s="62"/>
      <c r="B45" s="10" t="s">
        <v>51</v>
      </c>
      <c r="C45" s="11">
        <v>1150</v>
      </c>
      <c r="D45" s="12">
        <v>1316</v>
      </c>
      <c r="E45" s="12">
        <v>1457</v>
      </c>
      <c r="F45" s="13">
        <f t="shared" si="0"/>
        <v>2773</v>
      </c>
    </row>
    <row r="46" spans="1:6" ht="15.75" customHeight="1" x14ac:dyDescent="0.15">
      <c r="A46" s="62"/>
      <c r="B46" s="14" t="s">
        <v>52</v>
      </c>
      <c r="C46" s="15">
        <v>642</v>
      </c>
      <c r="D46" s="16">
        <v>531</v>
      </c>
      <c r="E46" s="16">
        <v>565</v>
      </c>
      <c r="F46" s="17">
        <f t="shared" si="0"/>
        <v>1096</v>
      </c>
    </row>
    <row r="47" spans="1:6" ht="15.75" customHeight="1" x14ac:dyDescent="0.15">
      <c r="A47" s="62"/>
      <c r="B47" s="10" t="s">
        <v>53</v>
      </c>
      <c r="C47" s="11">
        <v>273</v>
      </c>
      <c r="D47" s="12">
        <v>329</v>
      </c>
      <c r="E47" s="12">
        <v>351</v>
      </c>
      <c r="F47" s="13">
        <f t="shared" si="0"/>
        <v>680</v>
      </c>
    </row>
    <row r="48" spans="1:6" ht="15.75" customHeight="1" x14ac:dyDescent="0.15">
      <c r="A48" s="62"/>
      <c r="B48" s="14" t="s">
        <v>44</v>
      </c>
      <c r="C48" s="15">
        <v>92</v>
      </c>
      <c r="D48" s="16">
        <v>113</v>
      </c>
      <c r="E48" s="16">
        <v>125</v>
      </c>
      <c r="F48" s="17">
        <f t="shared" si="0"/>
        <v>238</v>
      </c>
    </row>
    <row r="49" spans="1:6" ht="15.75" customHeight="1" x14ac:dyDescent="0.15">
      <c r="A49" s="62"/>
      <c r="B49" s="14" t="s">
        <v>54</v>
      </c>
      <c r="C49" s="16">
        <v>756</v>
      </c>
      <c r="D49" s="16">
        <v>879</v>
      </c>
      <c r="E49" s="16">
        <v>917</v>
      </c>
      <c r="F49" s="17">
        <f t="shared" si="0"/>
        <v>1796</v>
      </c>
    </row>
    <row r="50" spans="1:6" ht="15.75" customHeight="1" thickBot="1" x14ac:dyDescent="0.2">
      <c r="A50" s="63"/>
      <c r="B50" s="32" t="s">
        <v>13</v>
      </c>
      <c r="C50" s="33">
        <f>SUM(C43:C49)</f>
        <v>3386</v>
      </c>
      <c r="D50" s="33">
        <f>SUM(D43:D49)</f>
        <v>3733</v>
      </c>
      <c r="E50" s="33">
        <f>SUM(E43:E49)</f>
        <v>4009</v>
      </c>
      <c r="F50" s="34">
        <f t="shared" si="0"/>
        <v>7742</v>
      </c>
    </row>
    <row r="51" spans="1:6" ht="15.75" customHeight="1" thickBot="1" x14ac:dyDescent="0.2">
      <c r="A51" s="64" t="s">
        <v>55</v>
      </c>
      <c r="B51" s="65"/>
      <c r="C51" s="40">
        <f>SUM(C8,C12,C19,C27,C33,C37,C42,C50)</f>
        <v>23012</v>
      </c>
      <c r="D51" s="41">
        <f>SUM(D8,D12,D19,D27,D33,D37,D42,D50)</f>
        <v>26786</v>
      </c>
      <c r="E51" s="41">
        <f>SUM(E8,E12,E19,E27,E33,E37,E42,E50)</f>
        <v>27654</v>
      </c>
      <c r="F51" s="42">
        <f t="shared" si="0"/>
        <v>54440</v>
      </c>
    </row>
    <row r="52" spans="1:6" ht="15.75" customHeight="1" x14ac:dyDescent="0.15">
      <c r="A52" s="43"/>
      <c r="B52" s="43"/>
      <c r="C52" s="66" t="s">
        <v>58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view="pageBreakPreview" topLeftCell="A34" zoomScale="85" zoomScaleNormal="100" zoomScaleSheetLayoutView="85" workbookViewId="0">
      <selection activeCell="E17" sqref="E17"/>
    </sheetView>
  </sheetViews>
  <sheetFormatPr defaultColWidth="9" defaultRowHeight="15.75" customHeight="1" x14ac:dyDescent="0.15"/>
  <cols>
    <col min="1" max="6" width="14.125" style="44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53" t="s">
        <v>2</v>
      </c>
      <c r="C2" s="53" t="s">
        <v>3</v>
      </c>
      <c r="D2" s="4" t="s">
        <v>4</v>
      </c>
      <c r="E2" s="4" t="s">
        <v>5</v>
      </c>
      <c r="F2" s="5" t="s">
        <v>6</v>
      </c>
    </row>
    <row r="3" spans="1:10" ht="15.75" customHeight="1" x14ac:dyDescent="0.15">
      <c r="A3" s="59" t="s">
        <v>7</v>
      </c>
      <c r="B3" s="6" t="s">
        <v>8</v>
      </c>
      <c r="C3" s="7">
        <v>408</v>
      </c>
      <c r="D3" s="8">
        <v>468</v>
      </c>
      <c r="E3" s="8">
        <v>490</v>
      </c>
      <c r="F3" s="9">
        <f t="shared" ref="F3:F51" si="0">D3+E3</f>
        <v>958</v>
      </c>
    </row>
    <row r="4" spans="1:10" ht="15.75" customHeight="1" x14ac:dyDescent="0.15">
      <c r="A4" s="60"/>
      <c r="B4" s="10" t="s">
        <v>9</v>
      </c>
      <c r="C4" s="11">
        <v>231</v>
      </c>
      <c r="D4" s="12">
        <v>279</v>
      </c>
      <c r="E4" s="12">
        <v>291</v>
      </c>
      <c r="F4" s="13">
        <f t="shared" si="0"/>
        <v>570</v>
      </c>
    </row>
    <row r="5" spans="1:10" ht="15.75" customHeight="1" x14ac:dyDescent="0.15">
      <c r="A5" s="60"/>
      <c r="B5" s="14" t="s">
        <v>10</v>
      </c>
      <c r="C5" s="15">
        <v>515</v>
      </c>
      <c r="D5" s="16">
        <v>614</v>
      </c>
      <c r="E5" s="16">
        <v>634</v>
      </c>
      <c r="F5" s="17">
        <f t="shared" si="0"/>
        <v>1248</v>
      </c>
    </row>
    <row r="6" spans="1:10" ht="15.75" customHeight="1" x14ac:dyDescent="0.15">
      <c r="A6" s="60"/>
      <c r="B6" s="14" t="s">
        <v>11</v>
      </c>
      <c r="C6" s="15">
        <v>263</v>
      </c>
      <c r="D6" s="16">
        <v>316</v>
      </c>
      <c r="E6" s="16">
        <v>326</v>
      </c>
      <c r="F6" s="17">
        <f t="shared" si="0"/>
        <v>642</v>
      </c>
    </row>
    <row r="7" spans="1:10" ht="15.75" customHeight="1" x14ac:dyDescent="0.15">
      <c r="A7" s="60"/>
      <c r="B7" s="14" t="s">
        <v>12</v>
      </c>
      <c r="C7" s="15">
        <v>731</v>
      </c>
      <c r="D7" s="16">
        <v>840</v>
      </c>
      <c r="E7" s="16">
        <v>855</v>
      </c>
      <c r="F7" s="17">
        <f t="shared" si="0"/>
        <v>1695</v>
      </c>
    </row>
    <row r="8" spans="1:10" ht="15.75" customHeight="1" thickBot="1" x14ac:dyDescent="0.2">
      <c r="A8" s="61"/>
      <c r="B8" s="18" t="s">
        <v>13</v>
      </c>
      <c r="C8" s="19">
        <f>SUM(C3:C7)</f>
        <v>2148</v>
      </c>
      <c r="D8" s="20">
        <f>SUM(D3:D7)</f>
        <v>2517</v>
      </c>
      <c r="E8" s="20">
        <f>SUM(E3:E7)</f>
        <v>2596</v>
      </c>
      <c r="F8" s="21">
        <f t="shared" si="0"/>
        <v>5113</v>
      </c>
    </row>
    <row r="9" spans="1:10" ht="15.75" customHeight="1" x14ac:dyDescent="0.15">
      <c r="A9" s="59" t="s">
        <v>14</v>
      </c>
      <c r="B9" s="22" t="s">
        <v>15</v>
      </c>
      <c r="C9" s="23">
        <v>231</v>
      </c>
      <c r="D9" s="24">
        <v>273</v>
      </c>
      <c r="E9" s="23">
        <v>300</v>
      </c>
      <c r="F9" s="25">
        <f t="shared" si="0"/>
        <v>573</v>
      </c>
      <c r="J9" s="26"/>
    </row>
    <row r="10" spans="1:10" ht="15.75" customHeight="1" x14ac:dyDescent="0.15">
      <c r="A10" s="60"/>
      <c r="B10" s="14" t="s">
        <v>16</v>
      </c>
      <c r="C10" s="16">
        <v>795</v>
      </c>
      <c r="D10" s="15">
        <v>960</v>
      </c>
      <c r="E10" s="16">
        <v>939</v>
      </c>
      <c r="F10" s="17">
        <f t="shared" si="0"/>
        <v>1899</v>
      </c>
    </row>
    <row r="11" spans="1:10" ht="15.75" customHeight="1" x14ac:dyDescent="0.15">
      <c r="A11" s="60"/>
      <c r="B11" s="14" t="s">
        <v>17</v>
      </c>
      <c r="C11" s="16">
        <v>429</v>
      </c>
      <c r="D11" s="15">
        <v>521</v>
      </c>
      <c r="E11" s="16">
        <v>493</v>
      </c>
      <c r="F11" s="17">
        <f t="shared" si="0"/>
        <v>1014</v>
      </c>
    </row>
    <row r="12" spans="1:10" ht="16.5" customHeight="1" thickBot="1" x14ac:dyDescent="0.2">
      <c r="A12" s="61"/>
      <c r="B12" s="18" t="s">
        <v>13</v>
      </c>
      <c r="C12" s="20">
        <f>SUM(C9:C11)</f>
        <v>1455</v>
      </c>
      <c r="D12" s="19">
        <f>SUM(D9:D11)</f>
        <v>1754</v>
      </c>
      <c r="E12" s="20">
        <f>SUM(E9:E11)</f>
        <v>1732</v>
      </c>
      <c r="F12" s="21">
        <f t="shared" si="0"/>
        <v>3486</v>
      </c>
    </row>
    <row r="13" spans="1:10" ht="15.75" customHeight="1" x14ac:dyDescent="0.15">
      <c r="A13" s="59" t="s">
        <v>18</v>
      </c>
      <c r="B13" s="22" t="s">
        <v>19</v>
      </c>
      <c r="C13" s="24">
        <v>8141</v>
      </c>
      <c r="D13" s="24">
        <v>9323</v>
      </c>
      <c r="E13" s="24">
        <v>9665</v>
      </c>
      <c r="F13" s="25">
        <f>D13+E13</f>
        <v>18988</v>
      </c>
    </row>
    <row r="14" spans="1:10" ht="15.75" customHeight="1" x14ac:dyDescent="0.15">
      <c r="A14" s="60"/>
      <c r="B14" s="14" t="s">
        <v>20</v>
      </c>
      <c r="C14" s="15">
        <v>544</v>
      </c>
      <c r="D14" s="15">
        <v>634</v>
      </c>
      <c r="E14" s="15">
        <v>694</v>
      </c>
      <c r="F14" s="17">
        <f t="shared" si="0"/>
        <v>1328</v>
      </c>
    </row>
    <row r="15" spans="1:10" ht="15.75" customHeight="1" x14ac:dyDescent="0.15">
      <c r="A15" s="60"/>
      <c r="B15" s="27" t="s">
        <v>21</v>
      </c>
      <c r="C15" s="11">
        <v>229</v>
      </c>
      <c r="D15" s="12">
        <v>272</v>
      </c>
      <c r="E15" s="12">
        <v>306</v>
      </c>
      <c r="F15" s="13">
        <f t="shared" si="0"/>
        <v>578</v>
      </c>
      <c r="H15" s="26"/>
    </row>
    <row r="16" spans="1:10" ht="15.75" customHeight="1" x14ac:dyDescent="0.15">
      <c r="A16" s="60"/>
      <c r="B16" s="28" t="s">
        <v>22</v>
      </c>
      <c r="C16" s="16">
        <v>127</v>
      </c>
      <c r="D16" s="16">
        <v>169</v>
      </c>
      <c r="E16" s="16">
        <v>176</v>
      </c>
      <c r="F16" s="17">
        <f t="shared" si="0"/>
        <v>345</v>
      </c>
    </row>
    <row r="17" spans="1:6" ht="15.75" customHeight="1" x14ac:dyDescent="0.15">
      <c r="A17" s="60"/>
      <c r="B17" s="29" t="s">
        <v>23</v>
      </c>
      <c r="C17" s="15">
        <v>119</v>
      </c>
      <c r="D17" s="16">
        <v>140</v>
      </c>
      <c r="E17" s="16">
        <v>134</v>
      </c>
      <c r="F17" s="17">
        <f t="shared" si="0"/>
        <v>274</v>
      </c>
    </row>
    <row r="18" spans="1:6" ht="15.75" customHeight="1" x14ac:dyDescent="0.15">
      <c r="A18" s="60"/>
      <c r="B18" s="29" t="s">
        <v>24</v>
      </c>
      <c r="C18" s="15">
        <v>120</v>
      </c>
      <c r="D18" s="16">
        <v>174</v>
      </c>
      <c r="E18" s="16">
        <v>169</v>
      </c>
      <c r="F18" s="17">
        <f t="shared" si="0"/>
        <v>343</v>
      </c>
    </row>
    <row r="19" spans="1:6" ht="15.75" customHeight="1" thickBot="1" x14ac:dyDescent="0.2">
      <c r="A19" s="61"/>
      <c r="B19" s="18" t="s">
        <v>13</v>
      </c>
      <c r="C19" s="19">
        <f>SUM(C13:C18)</f>
        <v>9280</v>
      </c>
      <c r="D19" s="20">
        <f>SUM(D13:D18)</f>
        <v>10712</v>
      </c>
      <c r="E19" s="20">
        <f>SUM(E13:E18)</f>
        <v>11144</v>
      </c>
      <c r="F19" s="21">
        <f t="shared" si="0"/>
        <v>21856</v>
      </c>
    </row>
    <row r="20" spans="1:6" ht="15.75" customHeight="1" x14ac:dyDescent="0.15">
      <c r="A20" s="59" t="s">
        <v>25</v>
      </c>
      <c r="B20" s="22" t="s">
        <v>26</v>
      </c>
      <c r="C20" s="24">
        <v>1623</v>
      </c>
      <c r="D20" s="23">
        <v>1962</v>
      </c>
      <c r="E20" s="23">
        <v>2039</v>
      </c>
      <c r="F20" s="25">
        <f t="shared" si="0"/>
        <v>4001</v>
      </c>
    </row>
    <row r="21" spans="1:6" ht="15.75" customHeight="1" x14ac:dyDescent="0.15">
      <c r="A21" s="60"/>
      <c r="B21" s="14" t="s">
        <v>27</v>
      </c>
      <c r="C21" s="15">
        <v>881</v>
      </c>
      <c r="D21" s="16">
        <v>980</v>
      </c>
      <c r="E21" s="16">
        <v>957</v>
      </c>
      <c r="F21" s="17">
        <f t="shared" si="0"/>
        <v>1937</v>
      </c>
    </row>
    <row r="22" spans="1:6" ht="15.75" customHeight="1" x14ac:dyDescent="0.15">
      <c r="A22" s="60"/>
      <c r="B22" s="10" t="s">
        <v>28</v>
      </c>
      <c r="C22" s="11">
        <v>261</v>
      </c>
      <c r="D22" s="12">
        <v>304</v>
      </c>
      <c r="E22" s="12">
        <v>305</v>
      </c>
      <c r="F22" s="13">
        <f>D22+E22</f>
        <v>609</v>
      </c>
    </row>
    <row r="23" spans="1:6" ht="15.75" customHeight="1" x14ac:dyDescent="0.15">
      <c r="A23" s="60"/>
      <c r="B23" s="14" t="s">
        <v>29</v>
      </c>
      <c r="C23" s="15">
        <v>180</v>
      </c>
      <c r="D23" s="16">
        <v>205</v>
      </c>
      <c r="E23" s="16">
        <v>223</v>
      </c>
      <c r="F23" s="17">
        <f t="shared" si="0"/>
        <v>428</v>
      </c>
    </row>
    <row r="24" spans="1:6" ht="15.75" customHeight="1" x14ac:dyDescent="0.15">
      <c r="A24" s="60"/>
      <c r="B24" s="30" t="s">
        <v>30</v>
      </c>
      <c r="C24" s="16">
        <v>263</v>
      </c>
      <c r="D24" s="31">
        <v>303</v>
      </c>
      <c r="E24" s="31">
        <v>305</v>
      </c>
      <c r="F24" s="13">
        <f t="shared" si="0"/>
        <v>608</v>
      </c>
    </row>
    <row r="25" spans="1:6" ht="15.75" customHeight="1" x14ac:dyDescent="0.15">
      <c r="A25" s="60"/>
      <c r="B25" s="14" t="s">
        <v>31</v>
      </c>
      <c r="C25" s="15">
        <v>185</v>
      </c>
      <c r="D25" s="16">
        <v>186</v>
      </c>
      <c r="E25" s="16">
        <v>175</v>
      </c>
      <c r="F25" s="17">
        <f t="shared" si="0"/>
        <v>361</v>
      </c>
    </row>
    <row r="26" spans="1:6" ht="15.75" customHeight="1" x14ac:dyDescent="0.15">
      <c r="A26" s="60"/>
      <c r="B26" s="14" t="s">
        <v>32</v>
      </c>
      <c r="C26" s="16"/>
      <c r="D26" s="16"/>
      <c r="E26" s="16"/>
      <c r="F26" s="17">
        <f>D26+E26</f>
        <v>0</v>
      </c>
    </row>
    <row r="27" spans="1:6" ht="15.75" customHeight="1" thickBot="1" x14ac:dyDescent="0.2">
      <c r="A27" s="61"/>
      <c r="B27" s="32" t="s">
        <v>13</v>
      </c>
      <c r="C27" s="33">
        <f>SUM(C20:C26)</f>
        <v>3393</v>
      </c>
      <c r="D27" s="33">
        <f>SUM(D20:D26)</f>
        <v>3940</v>
      </c>
      <c r="E27" s="33">
        <f>SUM(E20:E26)</f>
        <v>4004</v>
      </c>
      <c r="F27" s="34">
        <f t="shared" si="0"/>
        <v>7944</v>
      </c>
    </row>
    <row r="28" spans="1:6" ht="15.75" customHeight="1" x14ac:dyDescent="0.15">
      <c r="A28" s="59" t="s">
        <v>33</v>
      </c>
      <c r="B28" s="22" t="s">
        <v>34</v>
      </c>
      <c r="C28" s="24">
        <v>426</v>
      </c>
      <c r="D28" s="23">
        <v>504</v>
      </c>
      <c r="E28" s="23">
        <v>487</v>
      </c>
      <c r="F28" s="25">
        <f t="shared" si="0"/>
        <v>991</v>
      </c>
    </row>
    <row r="29" spans="1:6" ht="15.75" customHeight="1" x14ac:dyDescent="0.15">
      <c r="A29" s="60"/>
      <c r="B29" s="14" t="s">
        <v>35</v>
      </c>
      <c r="C29" s="15">
        <v>89</v>
      </c>
      <c r="D29" s="16">
        <v>106</v>
      </c>
      <c r="E29" s="16">
        <v>101</v>
      </c>
      <c r="F29" s="17">
        <f t="shared" si="0"/>
        <v>207</v>
      </c>
    </row>
    <row r="30" spans="1:6" ht="15.75" customHeight="1" x14ac:dyDescent="0.15">
      <c r="A30" s="60"/>
      <c r="B30" s="14" t="s">
        <v>36</v>
      </c>
      <c r="C30" s="15">
        <v>55</v>
      </c>
      <c r="D30" s="16">
        <v>56</v>
      </c>
      <c r="E30" s="16">
        <v>53</v>
      </c>
      <c r="F30" s="17">
        <f t="shared" si="0"/>
        <v>109</v>
      </c>
    </row>
    <row r="31" spans="1:6" ht="15.75" customHeight="1" x14ac:dyDescent="0.15">
      <c r="A31" s="60"/>
      <c r="B31" s="14" t="s">
        <v>37</v>
      </c>
      <c r="C31" s="15">
        <v>107</v>
      </c>
      <c r="D31" s="16">
        <v>113</v>
      </c>
      <c r="E31" s="16">
        <v>113</v>
      </c>
      <c r="F31" s="17">
        <f>D31+E31</f>
        <v>226</v>
      </c>
    </row>
    <row r="32" spans="1:6" ht="15.75" customHeight="1" x14ac:dyDescent="0.15">
      <c r="A32" s="60"/>
      <c r="B32" s="14" t="s">
        <v>38</v>
      </c>
      <c r="C32" s="15"/>
      <c r="D32" s="16"/>
      <c r="E32" s="16"/>
      <c r="F32" s="17">
        <f t="shared" si="0"/>
        <v>0</v>
      </c>
    </row>
    <row r="33" spans="1:6" ht="15.75" customHeight="1" thickBot="1" x14ac:dyDescent="0.2">
      <c r="A33" s="61"/>
      <c r="B33" s="32" t="s">
        <v>13</v>
      </c>
      <c r="C33" s="35">
        <f>SUM(C28:C32)</f>
        <v>677</v>
      </c>
      <c r="D33" s="33">
        <f>SUM(D28:D32)</f>
        <v>779</v>
      </c>
      <c r="E33" s="33">
        <f>SUM(E28:E32)</f>
        <v>754</v>
      </c>
      <c r="F33" s="34">
        <f t="shared" si="0"/>
        <v>1533</v>
      </c>
    </row>
    <row r="34" spans="1:6" ht="15.75" customHeight="1" x14ac:dyDescent="0.15">
      <c r="A34" s="59" t="s">
        <v>39</v>
      </c>
      <c r="B34" s="36" t="s">
        <v>40</v>
      </c>
      <c r="C34" s="7">
        <v>790</v>
      </c>
      <c r="D34" s="8">
        <v>884</v>
      </c>
      <c r="E34" s="8">
        <v>914</v>
      </c>
      <c r="F34" s="9">
        <f t="shared" si="0"/>
        <v>1798</v>
      </c>
    </row>
    <row r="35" spans="1:6" ht="15.75" customHeight="1" x14ac:dyDescent="0.15">
      <c r="A35" s="60"/>
      <c r="B35" s="37" t="s">
        <v>41</v>
      </c>
      <c r="C35" s="15">
        <v>717</v>
      </c>
      <c r="D35" s="16">
        <v>866</v>
      </c>
      <c r="E35" s="16">
        <v>901</v>
      </c>
      <c r="F35" s="17">
        <f>D35+E35</f>
        <v>1767</v>
      </c>
    </row>
    <row r="36" spans="1:6" ht="15.75" customHeight="1" x14ac:dyDescent="0.15">
      <c r="A36" s="60"/>
      <c r="B36" s="14" t="s">
        <v>42</v>
      </c>
      <c r="C36" s="15">
        <v>399</v>
      </c>
      <c r="D36" s="16">
        <v>477</v>
      </c>
      <c r="E36" s="16">
        <v>444</v>
      </c>
      <c r="F36" s="17">
        <f t="shared" si="0"/>
        <v>921</v>
      </c>
    </row>
    <row r="37" spans="1:6" ht="15.75" customHeight="1" thickBot="1" x14ac:dyDescent="0.2">
      <c r="A37" s="61"/>
      <c r="B37" s="18" t="s">
        <v>13</v>
      </c>
      <c r="C37" s="19">
        <f>SUM(C34:C36)</f>
        <v>1906</v>
      </c>
      <c r="D37" s="20">
        <f>SUM(D34:D36)</f>
        <v>2227</v>
      </c>
      <c r="E37" s="20">
        <f>SUM(E34:E36)</f>
        <v>2259</v>
      </c>
      <c r="F37" s="21">
        <f t="shared" si="0"/>
        <v>4486</v>
      </c>
    </row>
    <row r="38" spans="1:6" ht="15.75" customHeight="1" x14ac:dyDescent="0.15">
      <c r="A38" s="59" t="s">
        <v>43</v>
      </c>
      <c r="B38" s="36" t="s">
        <v>44</v>
      </c>
      <c r="C38" s="8">
        <v>72</v>
      </c>
      <c r="D38" s="8">
        <v>89</v>
      </c>
      <c r="E38" s="8">
        <v>98</v>
      </c>
      <c r="F38" s="9">
        <f t="shared" si="0"/>
        <v>187</v>
      </c>
    </row>
    <row r="39" spans="1:6" ht="15.75" customHeight="1" x14ac:dyDescent="0.15">
      <c r="A39" s="60"/>
      <c r="B39" s="38" t="s">
        <v>45</v>
      </c>
      <c r="C39" s="39">
        <v>397</v>
      </c>
      <c r="D39" s="39">
        <v>459</v>
      </c>
      <c r="E39" s="39">
        <v>466</v>
      </c>
      <c r="F39" s="13">
        <f>D39+E39</f>
        <v>925</v>
      </c>
    </row>
    <row r="40" spans="1:6" ht="15.75" customHeight="1" x14ac:dyDescent="0.15">
      <c r="A40" s="60"/>
      <c r="B40" s="14" t="s">
        <v>46</v>
      </c>
      <c r="C40" s="15">
        <v>113</v>
      </c>
      <c r="D40" s="16">
        <v>141</v>
      </c>
      <c r="E40" s="16">
        <v>135</v>
      </c>
      <c r="F40" s="17">
        <f t="shared" si="0"/>
        <v>276</v>
      </c>
    </row>
    <row r="41" spans="1:6" ht="15.75" customHeight="1" x14ac:dyDescent="0.15">
      <c r="A41" s="60"/>
      <c r="B41" s="14" t="s">
        <v>47</v>
      </c>
      <c r="C41" s="15">
        <v>338</v>
      </c>
      <c r="D41" s="16">
        <v>367</v>
      </c>
      <c r="E41" s="16">
        <v>388</v>
      </c>
      <c r="F41" s="17">
        <f t="shared" si="0"/>
        <v>755</v>
      </c>
    </row>
    <row r="42" spans="1:6" ht="15.75" customHeight="1" thickBot="1" x14ac:dyDescent="0.2">
      <c r="A42" s="61"/>
      <c r="B42" s="32" t="s">
        <v>13</v>
      </c>
      <c r="C42" s="35">
        <f>SUM(C38:C41)</f>
        <v>920</v>
      </c>
      <c r="D42" s="33">
        <f>SUM(D38:D41)</f>
        <v>1056</v>
      </c>
      <c r="E42" s="33">
        <f>SUM(E38:E41)</f>
        <v>1087</v>
      </c>
      <c r="F42" s="34">
        <f t="shared" si="0"/>
        <v>2143</v>
      </c>
    </row>
    <row r="43" spans="1:6" ht="15.75" customHeight="1" x14ac:dyDescent="0.15">
      <c r="A43" s="59" t="s">
        <v>48</v>
      </c>
      <c r="B43" s="22" t="s">
        <v>49</v>
      </c>
      <c r="C43" s="24">
        <v>171</v>
      </c>
      <c r="D43" s="23">
        <v>197</v>
      </c>
      <c r="E43" s="23">
        <v>224</v>
      </c>
      <c r="F43" s="25">
        <f t="shared" si="0"/>
        <v>421</v>
      </c>
    </row>
    <row r="44" spans="1:6" ht="15.75" customHeight="1" x14ac:dyDescent="0.15">
      <c r="A44" s="62"/>
      <c r="B44" s="14" t="s">
        <v>50</v>
      </c>
      <c r="C44" s="15">
        <v>303</v>
      </c>
      <c r="D44" s="16">
        <v>361</v>
      </c>
      <c r="E44" s="16">
        <v>363</v>
      </c>
      <c r="F44" s="17">
        <f t="shared" si="0"/>
        <v>724</v>
      </c>
    </row>
    <row r="45" spans="1:6" ht="15.75" customHeight="1" x14ac:dyDescent="0.15">
      <c r="A45" s="62"/>
      <c r="B45" s="10" t="s">
        <v>51</v>
      </c>
      <c r="C45" s="11">
        <v>1156</v>
      </c>
      <c r="D45" s="12">
        <v>1313</v>
      </c>
      <c r="E45" s="12">
        <v>1453</v>
      </c>
      <c r="F45" s="13">
        <f t="shared" si="0"/>
        <v>2766</v>
      </c>
    </row>
    <row r="46" spans="1:6" ht="15.75" customHeight="1" x14ac:dyDescent="0.15">
      <c r="A46" s="62"/>
      <c r="B46" s="14" t="s">
        <v>52</v>
      </c>
      <c r="C46" s="15">
        <v>638</v>
      </c>
      <c r="D46" s="16">
        <v>522</v>
      </c>
      <c r="E46" s="16">
        <v>549</v>
      </c>
      <c r="F46" s="17">
        <f t="shared" si="0"/>
        <v>1071</v>
      </c>
    </row>
    <row r="47" spans="1:6" ht="15.75" customHeight="1" x14ac:dyDescent="0.15">
      <c r="A47" s="62"/>
      <c r="B47" s="10" t="s">
        <v>53</v>
      </c>
      <c r="C47" s="11">
        <v>274</v>
      </c>
      <c r="D47" s="12">
        <v>321</v>
      </c>
      <c r="E47" s="12">
        <v>345</v>
      </c>
      <c r="F47" s="13">
        <f t="shared" si="0"/>
        <v>666</v>
      </c>
    </row>
    <row r="48" spans="1:6" ht="15.75" customHeight="1" x14ac:dyDescent="0.15">
      <c r="A48" s="62"/>
      <c r="B48" s="14" t="s">
        <v>44</v>
      </c>
      <c r="C48" s="15">
        <v>92</v>
      </c>
      <c r="D48" s="16">
        <v>112</v>
      </c>
      <c r="E48" s="16">
        <v>117</v>
      </c>
      <c r="F48" s="17">
        <f t="shared" si="0"/>
        <v>229</v>
      </c>
    </row>
    <row r="49" spans="1:6" ht="15.75" customHeight="1" x14ac:dyDescent="0.15">
      <c r="A49" s="62"/>
      <c r="B49" s="14" t="s">
        <v>54</v>
      </c>
      <c r="C49" s="16">
        <v>753</v>
      </c>
      <c r="D49" s="16">
        <v>854</v>
      </c>
      <c r="E49" s="16">
        <v>918</v>
      </c>
      <c r="F49" s="17">
        <f t="shared" si="0"/>
        <v>1772</v>
      </c>
    </row>
    <row r="50" spans="1:6" ht="15.75" customHeight="1" thickBot="1" x14ac:dyDescent="0.2">
      <c r="A50" s="63"/>
      <c r="B50" s="32" t="s">
        <v>13</v>
      </c>
      <c r="C50" s="33">
        <f>SUM(C43:C49)</f>
        <v>3387</v>
      </c>
      <c r="D50" s="33">
        <f>SUM(D43:D49)</f>
        <v>3680</v>
      </c>
      <c r="E50" s="33">
        <f>SUM(E43:E49)</f>
        <v>3969</v>
      </c>
      <c r="F50" s="34">
        <f t="shared" si="0"/>
        <v>7649</v>
      </c>
    </row>
    <row r="51" spans="1:6" ht="15.75" customHeight="1" thickBot="1" x14ac:dyDescent="0.2">
      <c r="A51" s="64" t="s">
        <v>55</v>
      </c>
      <c r="B51" s="65"/>
      <c r="C51" s="40">
        <f>SUM(C8,C12,C19,C27,C33,C37,C42,C50)</f>
        <v>23166</v>
      </c>
      <c r="D51" s="41">
        <f>SUM(D8,D12,D19,D27,D33,D37,D42,D50)</f>
        <v>26665</v>
      </c>
      <c r="E51" s="41">
        <f>SUM(E8,E12,E19,E27,E33,E37,E42,E50)</f>
        <v>27545</v>
      </c>
      <c r="F51" s="42">
        <f t="shared" si="0"/>
        <v>54210</v>
      </c>
    </row>
    <row r="52" spans="1:6" ht="15.75" customHeight="1" x14ac:dyDescent="0.15">
      <c r="A52" s="43"/>
      <c r="B52" s="43"/>
      <c r="C52" s="66" t="s">
        <v>67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view="pageBreakPreview" topLeftCell="A34" zoomScale="85" zoomScaleNormal="100" zoomScaleSheetLayoutView="85" workbookViewId="0">
      <selection activeCell="C52" sqref="C52:F52"/>
    </sheetView>
  </sheetViews>
  <sheetFormatPr defaultColWidth="9" defaultRowHeight="15.75" customHeight="1" x14ac:dyDescent="0.15"/>
  <cols>
    <col min="1" max="6" width="14.125" style="44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54" t="s">
        <v>2</v>
      </c>
      <c r="C2" s="54" t="s">
        <v>3</v>
      </c>
      <c r="D2" s="4" t="s">
        <v>4</v>
      </c>
      <c r="E2" s="4" t="s">
        <v>5</v>
      </c>
      <c r="F2" s="5" t="s">
        <v>6</v>
      </c>
    </row>
    <row r="3" spans="1:10" ht="15.75" customHeight="1" x14ac:dyDescent="0.15">
      <c r="A3" s="59" t="s">
        <v>7</v>
      </c>
      <c r="B3" s="6" t="s">
        <v>8</v>
      </c>
      <c r="C3" s="7">
        <v>409</v>
      </c>
      <c r="D3" s="8">
        <v>467</v>
      </c>
      <c r="E3" s="8">
        <v>490</v>
      </c>
      <c r="F3" s="9">
        <f t="shared" ref="F3:F51" si="0">D3+E3</f>
        <v>957</v>
      </c>
    </row>
    <row r="4" spans="1:10" ht="15.75" customHeight="1" x14ac:dyDescent="0.15">
      <c r="A4" s="60"/>
      <c r="B4" s="10" t="s">
        <v>9</v>
      </c>
      <c r="C4" s="11">
        <v>231</v>
      </c>
      <c r="D4" s="12">
        <v>278</v>
      </c>
      <c r="E4" s="12">
        <v>291</v>
      </c>
      <c r="F4" s="13">
        <f t="shared" si="0"/>
        <v>569</v>
      </c>
    </row>
    <row r="5" spans="1:10" ht="15.75" customHeight="1" x14ac:dyDescent="0.15">
      <c r="A5" s="60"/>
      <c r="B5" s="14" t="s">
        <v>10</v>
      </c>
      <c r="C5" s="15">
        <v>514</v>
      </c>
      <c r="D5" s="16">
        <v>614</v>
      </c>
      <c r="E5" s="16">
        <v>634</v>
      </c>
      <c r="F5" s="17">
        <f t="shared" si="0"/>
        <v>1248</v>
      </c>
    </row>
    <row r="6" spans="1:10" ht="15.75" customHeight="1" x14ac:dyDescent="0.15">
      <c r="A6" s="60"/>
      <c r="B6" s="14" t="s">
        <v>11</v>
      </c>
      <c r="C6" s="15">
        <v>262</v>
      </c>
      <c r="D6" s="16">
        <v>314</v>
      </c>
      <c r="E6" s="16">
        <v>327</v>
      </c>
      <c r="F6" s="17">
        <f t="shared" si="0"/>
        <v>641</v>
      </c>
    </row>
    <row r="7" spans="1:10" ht="15.75" customHeight="1" x14ac:dyDescent="0.15">
      <c r="A7" s="60"/>
      <c r="B7" s="14" t="s">
        <v>12</v>
      </c>
      <c r="C7" s="15">
        <v>731</v>
      </c>
      <c r="D7" s="16">
        <v>843</v>
      </c>
      <c r="E7" s="16">
        <v>859</v>
      </c>
      <c r="F7" s="17">
        <f t="shared" si="0"/>
        <v>1702</v>
      </c>
    </row>
    <row r="8" spans="1:10" ht="15.75" customHeight="1" thickBot="1" x14ac:dyDescent="0.2">
      <c r="A8" s="61"/>
      <c r="B8" s="18" t="s">
        <v>13</v>
      </c>
      <c r="C8" s="19">
        <f>SUM(C3:C7)</f>
        <v>2147</v>
      </c>
      <c r="D8" s="20">
        <f>SUM(D3:D7)</f>
        <v>2516</v>
      </c>
      <c r="E8" s="20">
        <f>SUM(E3:E7)</f>
        <v>2601</v>
      </c>
      <c r="F8" s="21">
        <f t="shared" si="0"/>
        <v>5117</v>
      </c>
    </row>
    <row r="9" spans="1:10" ht="15.75" customHeight="1" x14ac:dyDescent="0.15">
      <c r="A9" s="59" t="s">
        <v>14</v>
      </c>
      <c r="B9" s="22" t="s">
        <v>15</v>
      </c>
      <c r="C9" s="23">
        <v>230</v>
      </c>
      <c r="D9" s="24">
        <v>272</v>
      </c>
      <c r="E9" s="23">
        <v>300</v>
      </c>
      <c r="F9" s="25">
        <f t="shared" si="0"/>
        <v>572</v>
      </c>
      <c r="J9" s="26"/>
    </row>
    <row r="10" spans="1:10" ht="15.75" customHeight="1" x14ac:dyDescent="0.15">
      <c r="A10" s="60"/>
      <c r="B10" s="14" t="s">
        <v>16</v>
      </c>
      <c r="C10" s="16">
        <v>796</v>
      </c>
      <c r="D10" s="15">
        <v>961</v>
      </c>
      <c r="E10" s="16">
        <v>942</v>
      </c>
      <c r="F10" s="17">
        <f t="shared" si="0"/>
        <v>1903</v>
      </c>
    </row>
    <row r="11" spans="1:10" ht="15.75" customHeight="1" x14ac:dyDescent="0.15">
      <c r="A11" s="60"/>
      <c r="B11" s="14" t="s">
        <v>17</v>
      </c>
      <c r="C11" s="16">
        <v>430</v>
      </c>
      <c r="D11" s="15">
        <v>523</v>
      </c>
      <c r="E11" s="16">
        <v>495</v>
      </c>
      <c r="F11" s="17">
        <f t="shared" si="0"/>
        <v>1018</v>
      </c>
    </row>
    <row r="12" spans="1:10" ht="16.5" customHeight="1" thickBot="1" x14ac:dyDescent="0.2">
      <c r="A12" s="61"/>
      <c r="B12" s="18" t="s">
        <v>13</v>
      </c>
      <c r="C12" s="20">
        <f>SUM(C9:C11)</f>
        <v>1456</v>
      </c>
      <c r="D12" s="19">
        <f>SUM(D9:D11)</f>
        <v>1756</v>
      </c>
      <c r="E12" s="20">
        <f>SUM(E9:E11)</f>
        <v>1737</v>
      </c>
      <c r="F12" s="21">
        <f t="shared" si="0"/>
        <v>3493</v>
      </c>
    </row>
    <row r="13" spans="1:10" ht="15.75" customHeight="1" x14ac:dyDescent="0.15">
      <c r="A13" s="59" t="s">
        <v>18</v>
      </c>
      <c r="B13" s="22" t="s">
        <v>19</v>
      </c>
      <c r="C13" s="24">
        <v>8133</v>
      </c>
      <c r="D13" s="24">
        <v>9315</v>
      </c>
      <c r="E13" s="24">
        <v>9658</v>
      </c>
      <c r="F13" s="25">
        <f>D13+E13</f>
        <v>18973</v>
      </c>
    </row>
    <row r="14" spans="1:10" ht="15.75" customHeight="1" x14ac:dyDescent="0.15">
      <c r="A14" s="60"/>
      <c r="B14" s="14" t="s">
        <v>20</v>
      </c>
      <c r="C14" s="15">
        <v>547</v>
      </c>
      <c r="D14" s="15">
        <v>637</v>
      </c>
      <c r="E14" s="15">
        <v>698</v>
      </c>
      <c r="F14" s="17">
        <f t="shared" si="0"/>
        <v>1335</v>
      </c>
    </row>
    <row r="15" spans="1:10" ht="15.75" customHeight="1" x14ac:dyDescent="0.15">
      <c r="A15" s="60"/>
      <c r="B15" s="27" t="s">
        <v>21</v>
      </c>
      <c r="C15" s="11">
        <v>229</v>
      </c>
      <c r="D15" s="12">
        <v>272</v>
      </c>
      <c r="E15" s="12">
        <v>306</v>
      </c>
      <c r="F15" s="13">
        <f t="shared" si="0"/>
        <v>578</v>
      </c>
      <c r="H15" s="26"/>
    </row>
    <row r="16" spans="1:10" ht="15.75" customHeight="1" x14ac:dyDescent="0.15">
      <c r="A16" s="60"/>
      <c r="B16" s="28" t="s">
        <v>22</v>
      </c>
      <c r="C16" s="16">
        <v>126</v>
      </c>
      <c r="D16" s="16">
        <v>167</v>
      </c>
      <c r="E16" s="16">
        <v>173</v>
      </c>
      <c r="F16" s="17">
        <f t="shared" si="0"/>
        <v>340</v>
      </c>
    </row>
    <row r="17" spans="1:6" ht="15.75" customHeight="1" x14ac:dyDescent="0.15">
      <c r="A17" s="60"/>
      <c r="B17" s="29" t="s">
        <v>23</v>
      </c>
      <c r="C17" s="15">
        <v>116</v>
      </c>
      <c r="D17" s="16">
        <v>136</v>
      </c>
      <c r="E17" s="16">
        <v>130</v>
      </c>
      <c r="F17" s="17">
        <f t="shared" si="0"/>
        <v>266</v>
      </c>
    </row>
    <row r="18" spans="1:6" ht="15.75" customHeight="1" x14ac:dyDescent="0.15">
      <c r="A18" s="60"/>
      <c r="B18" s="29" t="s">
        <v>24</v>
      </c>
      <c r="C18" s="15">
        <v>121</v>
      </c>
      <c r="D18" s="16">
        <v>176</v>
      </c>
      <c r="E18" s="16">
        <v>170</v>
      </c>
      <c r="F18" s="17">
        <f t="shared" si="0"/>
        <v>346</v>
      </c>
    </row>
    <row r="19" spans="1:6" ht="15.75" customHeight="1" thickBot="1" x14ac:dyDescent="0.2">
      <c r="A19" s="61"/>
      <c r="B19" s="18" t="s">
        <v>13</v>
      </c>
      <c r="C19" s="19">
        <f>SUM(C13:C18)</f>
        <v>9272</v>
      </c>
      <c r="D19" s="20">
        <f>SUM(D13:D18)</f>
        <v>10703</v>
      </c>
      <c r="E19" s="20">
        <f>SUM(E13:E18)</f>
        <v>11135</v>
      </c>
      <c r="F19" s="21">
        <f t="shared" si="0"/>
        <v>21838</v>
      </c>
    </row>
    <row r="20" spans="1:6" ht="15.75" customHeight="1" x14ac:dyDescent="0.15">
      <c r="A20" s="59" t="s">
        <v>25</v>
      </c>
      <c r="B20" s="22" t="s">
        <v>26</v>
      </c>
      <c r="C20" s="24">
        <v>1622</v>
      </c>
      <c r="D20" s="23">
        <v>1963</v>
      </c>
      <c r="E20" s="23">
        <v>2049</v>
      </c>
      <c r="F20" s="25">
        <f t="shared" si="0"/>
        <v>4012</v>
      </c>
    </row>
    <row r="21" spans="1:6" ht="15.75" customHeight="1" x14ac:dyDescent="0.15">
      <c r="A21" s="60"/>
      <c r="B21" s="14" t="s">
        <v>27</v>
      </c>
      <c r="C21" s="15">
        <v>880</v>
      </c>
      <c r="D21" s="16">
        <v>975</v>
      </c>
      <c r="E21" s="16">
        <v>955</v>
      </c>
      <c r="F21" s="17">
        <f t="shared" si="0"/>
        <v>1930</v>
      </c>
    </row>
    <row r="22" spans="1:6" ht="15.75" customHeight="1" x14ac:dyDescent="0.15">
      <c r="A22" s="60"/>
      <c r="B22" s="10" t="s">
        <v>28</v>
      </c>
      <c r="C22" s="11">
        <v>258</v>
      </c>
      <c r="D22" s="12">
        <v>303</v>
      </c>
      <c r="E22" s="12">
        <v>303</v>
      </c>
      <c r="F22" s="13">
        <f>D22+E22</f>
        <v>606</v>
      </c>
    </row>
    <row r="23" spans="1:6" ht="15.75" customHeight="1" x14ac:dyDescent="0.15">
      <c r="A23" s="60"/>
      <c r="B23" s="14" t="s">
        <v>29</v>
      </c>
      <c r="C23" s="15">
        <v>180</v>
      </c>
      <c r="D23" s="16">
        <v>205</v>
      </c>
      <c r="E23" s="16">
        <v>223</v>
      </c>
      <c r="F23" s="17">
        <f t="shared" si="0"/>
        <v>428</v>
      </c>
    </row>
    <row r="24" spans="1:6" ht="15.75" customHeight="1" x14ac:dyDescent="0.15">
      <c r="A24" s="60"/>
      <c r="B24" s="30" t="s">
        <v>30</v>
      </c>
      <c r="C24" s="16">
        <v>263</v>
      </c>
      <c r="D24" s="31">
        <v>303</v>
      </c>
      <c r="E24" s="31">
        <v>305</v>
      </c>
      <c r="F24" s="13">
        <f t="shared" si="0"/>
        <v>608</v>
      </c>
    </row>
    <row r="25" spans="1:6" ht="15.75" customHeight="1" x14ac:dyDescent="0.15">
      <c r="A25" s="60"/>
      <c r="B25" s="14" t="s">
        <v>31</v>
      </c>
      <c r="C25" s="15">
        <v>184</v>
      </c>
      <c r="D25" s="16">
        <v>188</v>
      </c>
      <c r="E25" s="16">
        <v>177</v>
      </c>
      <c r="F25" s="17">
        <f t="shared" si="0"/>
        <v>365</v>
      </c>
    </row>
    <row r="26" spans="1:6" ht="15.75" customHeight="1" x14ac:dyDescent="0.15">
      <c r="A26" s="60"/>
      <c r="B26" s="14" t="s">
        <v>32</v>
      </c>
      <c r="C26" s="16"/>
      <c r="D26" s="16"/>
      <c r="E26" s="16"/>
      <c r="F26" s="17">
        <f>D26+E26</f>
        <v>0</v>
      </c>
    </row>
    <row r="27" spans="1:6" ht="15.75" customHeight="1" thickBot="1" x14ac:dyDescent="0.2">
      <c r="A27" s="61"/>
      <c r="B27" s="32" t="s">
        <v>13</v>
      </c>
      <c r="C27" s="33">
        <f>SUM(C20:C26)</f>
        <v>3387</v>
      </c>
      <c r="D27" s="33">
        <f>SUM(D20:D26)</f>
        <v>3937</v>
      </c>
      <c r="E27" s="33">
        <f>SUM(E20:E26)</f>
        <v>4012</v>
      </c>
      <c r="F27" s="34">
        <f t="shared" si="0"/>
        <v>7949</v>
      </c>
    </row>
    <row r="28" spans="1:6" ht="15.75" customHeight="1" x14ac:dyDescent="0.15">
      <c r="A28" s="59" t="s">
        <v>33</v>
      </c>
      <c r="B28" s="22" t="s">
        <v>34</v>
      </c>
      <c r="C28" s="24">
        <v>425</v>
      </c>
      <c r="D28" s="23">
        <v>505</v>
      </c>
      <c r="E28" s="23">
        <v>487</v>
      </c>
      <c r="F28" s="25">
        <f t="shared" si="0"/>
        <v>992</v>
      </c>
    </row>
    <row r="29" spans="1:6" ht="15.75" customHeight="1" x14ac:dyDescent="0.15">
      <c r="A29" s="60"/>
      <c r="B29" s="14" t="s">
        <v>35</v>
      </c>
      <c r="C29" s="15">
        <v>90</v>
      </c>
      <c r="D29" s="16">
        <v>108</v>
      </c>
      <c r="E29" s="16">
        <v>102</v>
      </c>
      <c r="F29" s="17">
        <f t="shared" si="0"/>
        <v>210</v>
      </c>
    </row>
    <row r="30" spans="1:6" ht="15.75" customHeight="1" x14ac:dyDescent="0.15">
      <c r="A30" s="60"/>
      <c r="B30" s="14" t="s">
        <v>36</v>
      </c>
      <c r="C30" s="15">
        <v>54</v>
      </c>
      <c r="D30" s="16">
        <v>55</v>
      </c>
      <c r="E30" s="16">
        <v>51</v>
      </c>
      <c r="F30" s="17">
        <f t="shared" si="0"/>
        <v>106</v>
      </c>
    </row>
    <row r="31" spans="1:6" ht="15.75" customHeight="1" x14ac:dyDescent="0.15">
      <c r="A31" s="60"/>
      <c r="B31" s="14" t="s">
        <v>37</v>
      </c>
      <c r="C31" s="15">
        <v>107</v>
      </c>
      <c r="D31" s="16">
        <v>113</v>
      </c>
      <c r="E31" s="16">
        <v>113</v>
      </c>
      <c r="F31" s="17">
        <f>D31+E31</f>
        <v>226</v>
      </c>
    </row>
    <row r="32" spans="1:6" ht="15.75" customHeight="1" x14ac:dyDescent="0.15">
      <c r="A32" s="60"/>
      <c r="B32" s="14" t="s">
        <v>38</v>
      </c>
      <c r="C32" s="15"/>
      <c r="D32" s="16"/>
      <c r="E32" s="16"/>
      <c r="F32" s="17">
        <f t="shared" si="0"/>
        <v>0</v>
      </c>
    </row>
    <row r="33" spans="1:6" ht="15.75" customHeight="1" thickBot="1" x14ac:dyDescent="0.2">
      <c r="A33" s="61"/>
      <c r="B33" s="32" t="s">
        <v>13</v>
      </c>
      <c r="C33" s="35">
        <f>SUM(C28:C32)</f>
        <v>676</v>
      </c>
      <c r="D33" s="33">
        <f>SUM(D28:D32)</f>
        <v>781</v>
      </c>
      <c r="E33" s="33">
        <f>SUM(E28:E32)</f>
        <v>753</v>
      </c>
      <c r="F33" s="34">
        <f t="shared" si="0"/>
        <v>1534</v>
      </c>
    </row>
    <row r="34" spans="1:6" ht="15.75" customHeight="1" x14ac:dyDescent="0.15">
      <c r="A34" s="59" t="s">
        <v>39</v>
      </c>
      <c r="B34" s="36" t="s">
        <v>40</v>
      </c>
      <c r="C34" s="7">
        <v>790</v>
      </c>
      <c r="D34" s="8">
        <v>885</v>
      </c>
      <c r="E34" s="8">
        <v>914</v>
      </c>
      <c r="F34" s="9">
        <f t="shared" si="0"/>
        <v>1799</v>
      </c>
    </row>
    <row r="35" spans="1:6" ht="15.75" customHeight="1" x14ac:dyDescent="0.15">
      <c r="A35" s="60"/>
      <c r="B35" s="37" t="s">
        <v>41</v>
      </c>
      <c r="C35" s="15">
        <v>717</v>
      </c>
      <c r="D35" s="16">
        <v>868</v>
      </c>
      <c r="E35" s="16">
        <v>898</v>
      </c>
      <c r="F35" s="17">
        <f>D35+E35</f>
        <v>1766</v>
      </c>
    </row>
    <row r="36" spans="1:6" ht="15.75" customHeight="1" x14ac:dyDescent="0.15">
      <c r="A36" s="60"/>
      <c r="B36" s="14" t="s">
        <v>42</v>
      </c>
      <c r="C36" s="15">
        <v>399</v>
      </c>
      <c r="D36" s="16">
        <v>477</v>
      </c>
      <c r="E36" s="16">
        <v>442</v>
      </c>
      <c r="F36" s="17">
        <f t="shared" si="0"/>
        <v>919</v>
      </c>
    </row>
    <row r="37" spans="1:6" ht="15.75" customHeight="1" thickBot="1" x14ac:dyDescent="0.2">
      <c r="A37" s="61"/>
      <c r="B37" s="18" t="s">
        <v>13</v>
      </c>
      <c r="C37" s="19">
        <f>SUM(C34:C36)</f>
        <v>1906</v>
      </c>
      <c r="D37" s="20">
        <f>SUM(D34:D36)</f>
        <v>2230</v>
      </c>
      <c r="E37" s="20">
        <f>SUM(E34:E36)</f>
        <v>2254</v>
      </c>
      <c r="F37" s="21">
        <f t="shared" si="0"/>
        <v>4484</v>
      </c>
    </row>
    <row r="38" spans="1:6" ht="15.75" customHeight="1" x14ac:dyDescent="0.15">
      <c r="A38" s="59" t="s">
        <v>43</v>
      </c>
      <c r="B38" s="36" t="s">
        <v>44</v>
      </c>
      <c r="C38" s="8">
        <v>73</v>
      </c>
      <c r="D38" s="8">
        <v>88</v>
      </c>
      <c r="E38" s="8">
        <v>99</v>
      </c>
      <c r="F38" s="9">
        <f t="shared" si="0"/>
        <v>187</v>
      </c>
    </row>
    <row r="39" spans="1:6" ht="15.75" customHeight="1" x14ac:dyDescent="0.15">
      <c r="A39" s="60"/>
      <c r="B39" s="38" t="s">
        <v>45</v>
      </c>
      <c r="C39" s="39">
        <v>396</v>
      </c>
      <c r="D39" s="39">
        <v>458</v>
      </c>
      <c r="E39" s="39">
        <v>466</v>
      </c>
      <c r="F39" s="13">
        <f>D39+E39</f>
        <v>924</v>
      </c>
    </row>
    <row r="40" spans="1:6" ht="15.75" customHeight="1" x14ac:dyDescent="0.15">
      <c r="A40" s="60"/>
      <c r="B40" s="14" t="s">
        <v>46</v>
      </c>
      <c r="C40" s="15">
        <v>113</v>
      </c>
      <c r="D40" s="16">
        <v>141</v>
      </c>
      <c r="E40" s="16">
        <v>135</v>
      </c>
      <c r="F40" s="17">
        <f t="shared" si="0"/>
        <v>276</v>
      </c>
    </row>
    <row r="41" spans="1:6" ht="15.75" customHeight="1" x14ac:dyDescent="0.15">
      <c r="A41" s="60"/>
      <c r="B41" s="14" t="s">
        <v>47</v>
      </c>
      <c r="C41" s="15">
        <v>337</v>
      </c>
      <c r="D41" s="16">
        <v>366</v>
      </c>
      <c r="E41" s="16">
        <v>388</v>
      </c>
      <c r="F41" s="17">
        <f t="shared" si="0"/>
        <v>754</v>
      </c>
    </row>
    <row r="42" spans="1:6" ht="15.75" customHeight="1" thickBot="1" x14ac:dyDescent="0.2">
      <c r="A42" s="61"/>
      <c r="B42" s="32" t="s">
        <v>13</v>
      </c>
      <c r="C42" s="35">
        <f>SUM(C38:C41)</f>
        <v>919</v>
      </c>
      <c r="D42" s="33">
        <f>SUM(D38:D41)</f>
        <v>1053</v>
      </c>
      <c r="E42" s="33">
        <f>SUM(E38:E41)</f>
        <v>1088</v>
      </c>
      <c r="F42" s="34">
        <f t="shared" si="0"/>
        <v>2141</v>
      </c>
    </row>
    <row r="43" spans="1:6" ht="15.75" customHeight="1" x14ac:dyDescent="0.15">
      <c r="A43" s="59" t="s">
        <v>48</v>
      </c>
      <c r="B43" s="22" t="s">
        <v>49</v>
      </c>
      <c r="C43" s="24">
        <v>171</v>
      </c>
      <c r="D43" s="23">
        <v>197</v>
      </c>
      <c r="E43" s="23">
        <v>224</v>
      </c>
      <c r="F43" s="25">
        <f t="shared" si="0"/>
        <v>421</v>
      </c>
    </row>
    <row r="44" spans="1:6" ht="15.75" customHeight="1" x14ac:dyDescent="0.15">
      <c r="A44" s="62"/>
      <c r="B44" s="14" t="s">
        <v>50</v>
      </c>
      <c r="C44" s="15">
        <v>303</v>
      </c>
      <c r="D44" s="16">
        <v>360</v>
      </c>
      <c r="E44" s="16">
        <v>362</v>
      </c>
      <c r="F44" s="17">
        <f t="shared" si="0"/>
        <v>722</v>
      </c>
    </row>
    <row r="45" spans="1:6" ht="15.75" customHeight="1" x14ac:dyDescent="0.15">
      <c r="A45" s="62"/>
      <c r="B45" s="10" t="s">
        <v>51</v>
      </c>
      <c r="C45" s="11">
        <v>1162</v>
      </c>
      <c r="D45" s="12">
        <v>1321</v>
      </c>
      <c r="E45" s="12">
        <v>1456</v>
      </c>
      <c r="F45" s="13">
        <f t="shared" si="0"/>
        <v>2777</v>
      </c>
    </row>
    <row r="46" spans="1:6" ht="15.75" customHeight="1" x14ac:dyDescent="0.15">
      <c r="A46" s="62"/>
      <c r="B46" s="14" t="s">
        <v>52</v>
      </c>
      <c r="C46" s="15">
        <v>637</v>
      </c>
      <c r="D46" s="16">
        <v>522</v>
      </c>
      <c r="E46" s="16">
        <v>551</v>
      </c>
      <c r="F46" s="17">
        <f t="shared" si="0"/>
        <v>1073</v>
      </c>
    </row>
    <row r="47" spans="1:6" ht="15.75" customHeight="1" x14ac:dyDescent="0.15">
      <c r="A47" s="62"/>
      <c r="B47" s="10" t="s">
        <v>53</v>
      </c>
      <c r="C47" s="11">
        <v>274</v>
      </c>
      <c r="D47" s="12">
        <v>321</v>
      </c>
      <c r="E47" s="12">
        <v>345</v>
      </c>
      <c r="F47" s="13">
        <f t="shared" si="0"/>
        <v>666</v>
      </c>
    </row>
    <row r="48" spans="1:6" ht="15.75" customHeight="1" x14ac:dyDescent="0.15">
      <c r="A48" s="62"/>
      <c r="B48" s="14" t="s">
        <v>44</v>
      </c>
      <c r="C48" s="15">
        <v>92</v>
      </c>
      <c r="D48" s="16">
        <v>112</v>
      </c>
      <c r="E48" s="16">
        <v>115</v>
      </c>
      <c r="F48" s="17">
        <f t="shared" si="0"/>
        <v>227</v>
      </c>
    </row>
    <row r="49" spans="1:6" ht="15.75" customHeight="1" x14ac:dyDescent="0.15">
      <c r="A49" s="62"/>
      <c r="B49" s="14" t="s">
        <v>54</v>
      </c>
      <c r="C49" s="16">
        <v>752</v>
      </c>
      <c r="D49" s="16">
        <v>853</v>
      </c>
      <c r="E49" s="16">
        <v>915</v>
      </c>
      <c r="F49" s="17">
        <f t="shared" si="0"/>
        <v>1768</v>
      </c>
    </row>
    <row r="50" spans="1:6" ht="15.75" customHeight="1" thickBot="1" x14ac:dyDescent="0.2">
      <c r="A50" s="63"/>
      <c r="B50" s="32" t="s">
        <v>13</v>
      </c>
      <c r="C50" s="33">
        <f>SUM(C43:C49)</f>
        <v>3391</v>
      </c>
      <c r="D50" s="33">
        <f>SUM(D43:D49)</f>
        <v>3686</v>
      </c>
      <c r="E50" s="33">
        <f>SUM(E43:E49)</f>
        <v>3968</v>
      </c>
      <c r="F50" s="34">
        <f t="shared" si="0"/>
        <v>7654</v>
      </c>
    </row>
    <row r="51" spans="1:6" ht="15.75" customHeight="1" thickBot="1" x14ac:dyDescent="0.2">
      <c r="A51" s="64" t="s">
        <v>55</v>
      </c>
      <c r="B51" s="65"/>
      <c r="C51" s="40">
        <f>SUM(C8,C12,C19,C27,C33,C37,C42,C50)</f>
        <v>23154</v>
      </c>
      <c r="D51" s="41">
        <f>SUM(D8,D12,D19,D27,D33,D37,D42,D50)</f>
        <v>26662</v>
      </c>
      <c r="E51" s="41">
        <f>SUM(E8,E12,E19,E27,E33,E37,E42,E50)</f>
        <v>27548</v>
      </c>
      <c r="F51" s="42">
        <f t="shared" si="0"/>
        <v>54210</v>
      </c>
    </row>
    <row r="52" spans="1:6" ht="15.75" customHeight="1" x14ac:dyDescent="0.15">
      <c r="A52" s="43"/>
      <c r="B52" s="43"/>
      <c r="C52" s="66" t="s">
        <v>68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9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view="pageBreakPreview" topLeftCell="A40" zoomScale="85" zoomScaleNormal="100" zoomScaleSheetLayoutView="85" workbookViewId="0">
      <selection activeCell="A53" sqref="A53:F54"/>
    </sheetView>
  </sheetViews>
  <sheetFormatPr defaultColWidth="9" defaultRowHeight="15.75" customHeight="1" x14ac:dyDescent="0.15"/>
  <cols>
    <col min="1" max="6" width="14.125" style="44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55" t="s">
        <v>2</v>
      </c>
      <c r="C2" s="55" t="s">
        <v>3</v>
      </c>
      <c r="D2" s="4" t="s">
        <v>4</v>
      </c>
      <c r="E2" s="4" t="s">
        <v>5</v>
      </c>
      <c r="F2" s="5" t="s">
        <v>6</v>
      </c>
    </row>
    <row r="3" spans="1:10" ht="15.75" customHeight="1" x14ac:dyDescent="0.15">
      <c r="A3" s="59" t="s">
        <v>7</v>
      </c>
      <c r="B3" s="6" t="s">
        <v>8</v>
      </c>
      <c r="C3" s="7">
        <v>409</v>
      </c>
      <c r="D3" s="8">
        <v>468</v>
      </c>
      <c r="E3" s="8">
        <v>492</v>
      </c>
      <c r="F3" s="9">
        <f t="shared" ref="F3:F51" si="0">D3+E3</f>
        <v>960</v>
      </c>
    </row>
    <row r="4" spans="1:10" ht="15.75" customHeight="1" x14ac:dyDescent="0.15">
      <c r="A4" s="60"/>
      <c r="B4" s="10" t="s">
        <v>9</v>
      </c>
      <c r="C4" s="11">
        <v>231</v>
      </c>
      <c r="D4" s="12">
        <v>279</v>
      </c>
      <c r="E4" s="12">
        <v>292</v>
      </c>
      <c r="F4" s="13">
        <f t="shared" si="0"/>
        <v>571</v>
      </c>
    </row>
    <row r="5" spans="1:10" ht="15.75" customHeight="1" x14ac:dyDescent="0.15">
      <c r="A5" s="60"/>
      <c r="B5" s="14" t="s">
        <v>10</v>
      </c>
      <c r="C5" s="15">
        <v>514</v>
      </c>
      <c r="D5" s="16">
        <v>613</v>
      </c>
      <c r="E5" s="16">
        <v>634</v>
      </c>
      <c r="F5" s="17">
        <f t="shared" si="0"/>
        <v>1247</v>
      </c>
    </row>
    <row r="6" spans="1:10" ht="15.75" customHeight="1" x14ac:dyDescent="0.15">
      <c r="A6" s="60"/>
      <c r="B6" s="14" t="s">
        <v>11</v>
      </c>
      <c r="C6" s="15">
        <v>262</v>
      </c>
      <c r="D6" s="16">
        <v>312</v>
      </c>
      <c r="E6" s="16">
        <v>330</v>
      </c>
      <c r="F6" s="17">
        <f t="shared" si="0"/>
        <v>642</v>
      </c>
    </row>
    <row r="7" spans="1:10" ht="15.75" customHeight="1" x14ac:dyDescent="0.15">
      <c r="A7" s="60"/>
      <c r="B7" s="14" t="s">
        <v>12</v>
      </c>
      <c r="C7" s="15">
        <v>732</v>
      </c>
      <c r="D7" s="16">
        <v>848</v>
      </c>
      <c r="E7" s="16">
        <v>863</v>
      </c>
      <c r="F7" s="17">
        <f t="shared" si="0"/>
        <v>1711</v>
      </c>
    </row>
    <row r="8" spans="1:10" ht="15.75" customHeight="1" thickBot="1" x14ac:dyDescent="0.2">
      <c r="A8" s="61"/>
      <c r="B8" s="18" t="s">
        <v>13</v>
      </c>
      <c r="C8" s="19">
        <f>SUM(C3:C7)</f>
        <v>2148</v>
      </c>
      <c r="D8" s="20">
        <f>SUM(D3:D7)</f>
        <v>2520</v>
      </c>
      <c r="E8" s="20">
        <f>SUM(E3:E7)</f>
        <v>2611</v>
      </c>
      <c r="F8" s="21">
        <f t="shared" si="0"/>
        <v>5131</v>
      </c>
    </row>
    <row r="9" spans="1:10" ht="15.75" customHeight="1" x14ac:dyDescent="0.15">
      <c r="A9" s="59" t="s">
        <v>14</v>
      </c>
      <c r="B9" s="22" t="s">
        <v>15</v>
      </c>
      <c r="C9" s="23">
        <v>230</v>
      </c>
      <c r="D9" s="24">
        <v>272</v>
      </c>
      <c r="E9" s="23">
        <v>300</v>
      </c>
      <c r="F9" s="25">
        <f t="shared" si="0"/>
        <v>572</v>
      </c>
      <c r="J9" s="26"/>
    </row>
    <row r="10" spans="1:10" ht="15.75" customHeight="1" x14ac:dyDescent="0.15">
      <c r="A10" s="60"/>
      <c r="B10" s="14" t="s">
        <v>16</v>
      </c>
      <c r="C10" s="16">
        <v>799</v>
      </c>
      <c r="D10" s="15">
        <v>962</v>
      </c>
      <c r="E10" s="16">
        <v>946</v>
      </c>
      <c r="F10" s="17">
        <f t="shared" si="0"/>
        <v>1908</v>
      </c>
    </row>
    <row r="11" spans="1:10" ht="15.75" customHeight="1" x14ac:dyDescent="0.15">
      <c r="A11" s="60"/>
      <c r="B11" s="14" t="s">
        <v>17</v>
      </c>
      <c r="C11" s="16">
        <v>432</v>
      </c>
      <c r="D11" s="15">
        <v>523</v>
      </c>
      <c r="E11" s="16">
        <v>498</v>
      </c>
      <c r="F11" s="17">
        <f t="shared" si="0"/>
        <v>1021</v>
      </c>
    </row>
    <row r="12" spans="1:10" ht="16.5" customHeight="1" thickBot="1" x14ac:dyDescent="0.2">
      <c r="A12" s="61"/>
      <c r="B12" s="18" t="s">
        <v>13</v>
      </c>
      <c r="C12" s="20">
        <f>SUM(C9:C11)</f>
        <v>1461</v>
      </c>
      <c r="D12" s="19">
        <f>SUM(D9:D11)</f>
        <v>1757</v>
      </c>
      <c r="E12" s="20">
        <f>SUM(E9:E11)</f>
        <v>1744</v>
      </c>
      <c r="F12" s="21">
        <f t="shared" si="0"/>
        <v>3501</v>
      </c>
    </row>
    <row r="13" spans="1:10" ht="15.75" customHeight="1" x14ac:dyDescent="0.15">
      <c r="A13" s="59" t="s">
        <v>18</v>
      </c>
      <c r="B13" s="22" t="s">
        <v>19</v>
      </c>
      <c r="C13" s="24">
        <v>8145</v>
      </c>
      <c r="D13" s="24">
        <v>9313</v>
      </c>
      <c r="E13" s="24">
        <v>9666</v>
      </c>
      <c r="F13" s="25">
        <f>D13+E13</f>
        <v>18979</v>
      </c>
    </row>
    <row r="14" spans="1:10" ht="15.75" customHeight="1" x14ac:dyDescent="0.15">
      <c r="A14" s="60"/>
      <c r="B14" s="14" t="s">
        <v>20</v>
      </c>
      <c r="C14" s="15">
        <v>548</v>
      </c>
      <c r="D14" s="15">
        <v>638</v>
      </c>
      <c r="E14" s="15">
        <v>699</v>
      </c>
      <c r="F14" s="17">
        <f t="shared" si="0"/>
        <v>1337</v>
      </c>
    </row>
    <row r="15" spans="1:10" ht="15.75" customHeight="1" x14ac:dyDescent="0.15">
      <c r="A15" s="60"/>
      <c r="B15" s="27" t="s">
        <v>21</v>
      </c>
      <c r="C15" s="11">
        <v>229</v>
      </c>
      <c r="D15" s="12">
        <v>273</v>
      </c>
      <c r="E15" s="12">
        <v>306</v>
      </c>
      <c r="F15" s="13">
        <f t="shared" si="0"/>
        <v>579</v>
      </c>
      <c r="H15" s="26"/>
    </row>
    <row r="16" spans="1:10" ht="15.75" customHeight="1" x14ac:dyDescent="0.15">
      <c r="A16" s="60"/>
      <c r="B16" s="28" t="s">
        <v>22</v>
      </c>
      <c r="C16" s="16">
        <v>128</v>
      </c>
      <c r="D16" s="16">
        <v>171</v>
      </c>
      <c r="E16" s="16">
        <v>175</v>
      </c>
      <c r="F16" s="17">
        <f t="shared" si="0"/>
        <v>346</v>
      </c>
    </row>
    <row r="17" spans="1:6" ht="15.75" customHeight="1" x14ac:dyDescent="0.15">
      <c r="A17" s="60"/>
      <c r="B17" s="29" t="s">
        <v>23</v>
      </c>
      <c r="C17" s="15">
        <v>117</v>
      </c>
      <c r="D17" s="16">
        <v>137</v>
      </c>
      <c r="E17" s="16">
        <v>130</v>
      </c>
      <c r="F17" s="17">
        <f t="shared" si="0"/>
        <v>267</v>
      </c>
    </row>
    <row r="18" spans="1:6" ht="15.75" customHeight="1" x14ac:dyDescent="0.15">
      <c r="A18" s="60"/>
      <c r="B18" s="29" t="s">
        <v>24</v>
      </c>
      <c r="C18" s="15">
        <v>123</v>
      </c>
      <c r="D18" s="16">
        <v>177</v>
      </c>
      <c r="E18" s="16">
        <v>170</v>
      </c>
      <c r="F18" s="17">
        <f t="shared" si="0"/>
        <v>347</v>
      </c>
    </row>
    <row r="19" spans="1:6" ht="15.75" customHeight="1" thickBot="1" x14ac:dyDescent="0.2">
      <c r="A19" s="61"/>
      <c r="B19" s="18" t="s">
        <v>13</v>
      </c>
      <c r="C19" s="19">
        <f>SUM(C13:C18)</f>
        <v>9290</v>
      </c>
      <c r="D19" s="20">
        <f>SUM(D13:D18)</f>
        <v>10709</v>
      </c>
      <c r="E19" s="20">
        <f>SUM(E13:E18)</f>
        <v>11146</v>
      </c>
      <c r="F19" s="21">
        <f t="shared" si="0"/>
        <v>21855</v>
      </c>
    </row>
    <row r="20" spans="1:6" ht="15.75" customHeight="1" x14ac:dyDescent="0.15">
      <c r="A20" s="59" t="s">
        <v>25</v>
      </c>
      <c r="B20" s="22" t="s">
        <v>26</v>
      </c>
      <c r="C20" s="24">
        <v>1626</v>
      </c>
      <c r="D20" s="23">
        <v>1964</v>
      </c>
      <c r="E20" s="23">
        <v>2046</v>
      </c>
      <c r="F20" s="25">
        <f t="shared" si="0"/>
        <v>4010</v>
      </c>
    </row>
    <row r="21" spans="1:6" ht="15.75" customHeight="1" x14ac:dyDescent="0.15">
      <c r="A21" s="60"/>
      <c r="B21" s="14" t="s">
        <v>27</v>
      </c>
      <c r="C21" s="15">
        <v>888</v>
      </c>
      <c r="D21" s="16">
        <v>986</v>
      </c>
      <c r="E21" s="16">
        <v>962</v>
      </c>
      <c r="F21" s="17">
        <f t="shared" si="0"/>
        <v>1948</v>
      </c>
    </row>
    <row r="22" spans="1:6" ht="15.75" customHeight="1" x14ac:dyDescent="0.15">
      <c r="A22" s="60"/>
      <c r="B22" s="10" t="s">
        <v>28</v>
      </c>
      <c r="C22" s="11">
        <v>259</v>
      </c>
      <c r="D22" s="12">
        <v>302</v>
      </c>
      <c r="E22" s="12">
        <v>306</v>
      </c>
      <c r="F22" s="13">
        <f>D22+E22</f>
        <v>608</v>
      </c>
    </row>
    <row r="23" spans="1:6" ht="15.75" customHeight="1" x14ac:dyDescent="0.15">
      <c r="A23" s="60"/>
      <c r="B23" s="14" t="s">
        <v>29</v>
      </c>
      <c r="C23" s="15">
        <v>180</v>
      </c>
      <c r="D23" s="16">
        <v>205</v>
      </c>
      <c r="E23" s="16">
        <v>222</v>
      </c>
      <c r="F23" s="17">
        <f t="shared" si="0"/>
        <v>427</v>
      </c>
    </row>
    <row r="24" spans="1:6" ht="15.75" customHeight="1" x14ac:dyDescent="0.15">
      <c r="A24" s="60"/>
      <c r="B24" s="30" t="s">
        <v>30</v>
      </c>
      <c r="C24" s="16">
        <v>264</v>
      </c>
      <c r="D24" s="31">
        <v>303</v>
      </c>
      <c r="E24" s="31">
        <v>305</v>
      </c>
      <c r="F24" s="13">
        <f t="shared" si="0"/>
        <v>608</v>
      </c>
    </row>
    <row r="25" spans="1:6" ht="15.75" customHeight="1" x14ac:dyDescent="0.15">
      <c r="A25" s="60"/>
      <c r="B25" s="14" t="s">
        <v>31</v>
      </c>
      <c r="C25" s="15">
        <v>183</v>
      </c>
      <c r="D25" s="16">
        <v>187</v>
      </c>
      <c r="E25" s="16">
        <v>177</v>
      </c>
      <c r="F25" s="17">
        <f t="shared" si="0"/>
        <v>364</v>
      </c>
    </row>
    <row r="26" spans="1:6" ht="15.75" customHeight="1" x14ac:dyDescent="0.15">
      <c r="A26" s="60"/>
      <c r="B26" s="14" t="s">
        <v>32</v>
      </c>
      <c r="C26" s="16"/>
      <c r="D26" s="16"/>
      <c r="E26" s="16"/>
      <c r="F26" s="17">
        <f>D26+E26</f>
        <v>0</v>
      </c>
    </row>
    <row r="27" spans="1:6" ht="15.75" customHeight="1" thickBot="1" x14ac:dyDescent="0.2">
      <c r="A27" s="61"/>
      <c r="B27" s="32" t="s">
        <v>13</v>
      </c>
      <c r="C27" s="33">
        <f>SUM(C20:C26)</f>
        <v>3400</v>
      </c>
      <c r="D27" s="33">
        <f>SUM(D20:D26)</f>
        <v>3947</v>
      </c>
      <c r="E27" s="33">
        <f>SUM(E20:E26)</f>
        <v>4018</v>
      </c>
      <c r="F27" s="34">
        <f t="shared" si="0"/>
        <v>7965</v>
      </c>
    </row>
    <row r="28" spans="1:6" ht="15.75" customHeight="1" x14ac:dyDescent="0.15">
      <c r="A28" s="59" t="s">
        <v>33</v>
      </c>
      <c r="B28" s="22" t="s">
        <v>34</v>
      </c>
      <c r="C28" s="24">
        <v>424</v>
      </c>
      <c r="D28" s="23">
        <v>504</v>
      </c>
      <c r="E28" s="23">
        <v>485</v>
      </c>
      <c r="F28" s="25">
        <f t="shared" si="0"/>
        <v>989</v>
      </c>
    </row>
    <row r="29" spans="1:6" ht="15.75" customHeight="1" x14ac:dyDescent="0.15">
      <c r="A29" s="60"/>
      <c r="B29" s="14" t="s">
        <v>35</v>
      </c>
      <c r="C29" s="15">
        <v>90</v>
      </c>
      <c r="D29" s="16">
        <v>108</v>
      </c>
      <c r="E29" s="16">
        <v>101</v>
      </c>
      <c r="F29" s="17">
        <f t="shared" si="0"/>
        <v>209</v>
      </c>
    </row>
    <row r="30" spans="1:6" ht="15.75" customHeight="1" x14ac:dyDescent="0.15">
      <c r="A30" s="60"/>
      <c r="B30" s="14" t="s">
        <v>36</v>
      </c>
      <c r="C30" s="15">
        <v>54</v>
      </c>
      <c r="D30" s="16">
        <v>55</v>
      </c>
      <c r="E30" s="16">
        <v>51</v>
      </c>
      <c r="F30" s="17">
        <f t="shared" si="0"/>
        <v>106</v>
      </c>
    </row>
    <row r="31" spans="1:6" ht="15.75" customHeight="1" x14ac:dyDescent="0.15">
      <c r="A31" s="60"/>
      <c r="B31" s="14" t="s">
        <v>37</v>
      </c>
      <c r="C31" s="15">
        <v>107</v>
      </c>
      <c r="D31" s="16">
        <v>113</v>
      </c>
      <c r="E31" s="16">
        <v>112</v>
      </c>
      <c r="F31" s="17">
        <f>D31+E31</f>
        <v>225</v>
      </c>
    </row>
    <row r="32" spans="1:6" ht="15.75" customHeight="1" x14ac:dyDescent="0.15">
      <c r="A32" s="60"/>
      <c r="B32" s="14" t="s">
        <v>38</v>
      </c>
      <c r="C32" s="15"/>
      <c r="D32" s="16"/>
      <c r="E32" s="16"/>
      <c r="F32" s="17">
        <f t="shared" si="0"/>
        <v>0</v>
      </c>
    </row>
    <row r="33" spans="1:6" ht="15.75" customHeight="1" thickBot="1" x14ac:dyDescent="0.2">
      <c r="A33" s="61"/>
      <c r="B33" s="32" t="s">
        <v>13</v>
      </c>
      <c r="C33" s="35">
        <f>SUM(C28:C32)</f>
        <v>675</v>
      </c>
      <c r="D33" s="33">
        <f>SUM(D28:D32)</f>
        <v>780</v>
      </c>
      <c r="E33" s="33">
        <f>SUM(E28:E32)</f>
        <v>749</v>
      </c>
      <c r="F33" s="34">
        <f t="shared" si="0"/>
        <v>1529</v>
      </c>
    </row>
    <row r="34" spans="1:6" ht="15.75" customHeight="1" x14ac:dyDescent="0.15">
      <c r="A34" s="59" t="s">
        <v>39</v>
      </c>
      <c r="B34" s="36" t="s">
        <v>40</v>
      </c>
      <c r="C34" s="7">
        <v>791</v>
      </c>
      <c r="D34" s="8">
        <v>885</v>
      </c>
      <c r="E34" s="8">
        <v>916</v>
      </c>
      <c r="F34" s="9">
        <f t="shared" si="0"/>
        <v>1801</v>
      </c>
    </row>
    <row r="35" spans="1:6" ht="15.75" customHeight="1" x14ac:dyDescent="0.15">
      <c r="A35" s="60"/>
      <c r="B35" s="37" t="s">
        <v>41</v>
      </c>
      <c r="C35" s="15">
        <v>718</v>
      </c>
      <c r="D35" s="16">
        <v>871</v>
      </c>
      <c r="E35" s="16">
        <v>899</v>
      </c>
      <c r="F35" s="17">
        <f>D35+E35</f>
        <v>1770</v>
      </c>
    </row>
    <row r="36" spans="1:6" ht="15.75" customHeight="1" x14ac:dyDescent="0.15">
      <c r="A36" s="60"/>
      <c r="B36" s="14" t="s">
        <v>42</v>
      </c>
      <c r="C36" s="15">
        <v>400</v>
      </c>
      <c r="D36" s="16">
        <v>478</v>
      </c>
      <c r="E36" s="16">
        <v>439</v>
      </c>
      <c r="F36" s="17">
        <f t="shared" si="0"/>
        <v>917</v>
      </c>
    </row>
    <row r="37" spans="1:6" ht="15.75" customHeight="1" thickBot="1" x14ac:dyDescent="0.2">
      <c r="A37" s="61"/>
      <c r="B37" s="18" t="s">
        <v>13</v>
      </c>
      <c r="C37" s="19">
        <f>SUM(C34:C36)</f>
        <v>1909</v>
      </c>
      <c r="D37" s="20">
        <f>SUM(D34:D36)</f>
        <v>2234</v>
      </c>
      <c r="E37" s="20">
        <f>SUM(E34:E36)</f>
        <v>2254</v>
      </c>
      <c r="F37" s="21">
        <f t="shared" si="0"/>
        <v>4488</v>
      </c>
    </row>
    <row r="38" spans="1:6" ht="15.75" customHeight="1" x14ac:dyDescent="0.15">
      <c r="A38" s="59" t="s">
        <v>43</v>
      </c>
      <c r="B38" s="36" t="s">
        <v>44</v>
      </c>
      <c r="C38" s="8">
        <v>73</v>
      </c>
      <c r="D38" s="8">
        <v>89</v>
      </c>
      <c r="E38" s="8">
        <v>99</v>
      </c>
      <c r="F38" s="9">
        <f t="shared" si="0"/>
        <v>188</v>
      </c>
    </row>
    <row r="39" spans="1:6" ht="15.75" customHeight="1" x14ac:dyDescent="0.15">
      <c r="A39" s="60"/>
      <c r="B39" s="38" t="s">
        <v>45</v>
      </c>
      <c r="C39" s="39">
        <v>397</v>
      </c>
      <c r="D39" s="39">
        <v>455</v>
      </c>
      <c r="E39" s="39">
        <v>467</v>
      </c>
      <c r="F39" s="13">
        <f>D39+E39</f>
        <v>922</v>
      </c>
    </row>
    <row r="40" spans="1:6" ht="15.75" customHeight="1" x14ac:dyDescent="0.15">
      <c r="A40" s="60"/>
      <c r="B40" s="14" t="s">
        <v>46</v>
      </c>
      <c r="C40" s="15">
        <v>112</v>
      </c>
      <c r="D40" s="16">
        <v>140</v>
      </c>
      <c r="E40" s="16">
        <v>133</v>
      </c>
      <c r="F40" s="17">
        <f t="shared" si="0"/>
        <v>273</v>
      </c>
    </row>
    <row r="41" spans="1:6" ht="15.75" customHeight="1" x14ac:dyDescent="0.15">
      <c r="A41" s="60"/>
      <c r="B41" s="14" t="s">
        <v>47</v>
      </c>
      <c r="C41" s="15">
        <v>337</v>
      </c>
      <c r="D41" s="16">
        <v>366</v>
      </c>
      <c r="E41" s="16">
        <v>388</v>
      </c>
      <c r="F41" s="17">
        <f t="shared" si="0"/>
        <v>754</v>
      </c>
    </row>
    <row r="42" spans="1:6" ht="15.75" customHeight="1" thickBot="1" x14ac:dyDescent="0.2">
      <c r="A42" s="61"/>
      <c r="B42" s="32" t="s">
        <v>13</v>
      </c>
      <c r="C42" s="35">
        <f>SUM(C38:C41)</f>
        <v>919</v>
      </c>
      <c r="D42" s="33">
        <f>SUM(D38:D41)</f>
        <v>1050</v>
      </c>
      <c r="E42" s="33">
        <f>SUM(E38:E41)</f>
        <v>1087</v>
      </c>
      <c r="F42" s="34">
        <f t="shared" si="0"/>
        <v>2137</v>
      </c>
    </row>
    <row r="43" spans="1:6" ht="15.75" customHeight="1" x14ac:dyDescent="0.15">
      <c r="A43" s="59" t="s">
        <v>48</v>
      </c>
      <c r="B43" s="22" t="s">
        <v>49</v>
      </c>
      <c r="C43" s="24">
        <v>173</v>
      </c>
      <c r="D43" s="23">
        <v>199</v>
      </c>
      <c r="E43" s="23">
        <v>227</v>
      </c>
      <c r="F43" s="25">
        <f t="shared" si="0"/>
        <v>426</v>
      </c>
    </row>
    <row r="44" spans="1:6" ht="15.75" customHeight="1" x14ac:dyDescent="0.15">
      <c r="A44" s="62"/>
      <c r="B44" s="14" t="s">
        <v>50</v>
      </c>
      <c r="C44" s="15">
        <v>303</v>
      </c>
      <c r="D44" s="16">
        <v>361</v>
      </c>
      <c r="E44" s="16">
        <v>364</v>
      </c>
      <c r="F44" s="17">
        <f t="shared" si="0"/>
        <v>725</v>
      </c>
    </row>
    <row r="45" spans="1:6" ht="15.75" customHeight="1" x14ac:dyDescent="0.15">
      <c r="A45" s="62"/>
      <c r="B45" s="10" t="s">
        <v>51</v>
      </c>
      <c r="C45" s="11">
        <v>1159</v>
      </c>
      <c r="D45" s="12">
        <v>1318</v>
      </c>
      <c r="E45" s="12">
        <v>1449</v>
      </c>
      <c r="F45" s="13">
        <f t="shared" si="0"/>
        <v>2767</v>
      </c>
    </row>
    <row r="46" spans="1:6" ht="15.75" customHeight="1" x14ac:dyDescent="0.15">
      <c r="A46" s="62"/>
      <c r="B46" s="14" t="s">
        <v>52</v>
      </c>
      <c r="C46" s="15">
        <v>630</v>
      </c>
      <c r="D46" s="16">
        <v>517</v>
      </c>
      <c r="E46" s="16">
        <v>547</v>
      </c>
      <c r="F46" s="17">
        <f t="shared" si="0"/>
        <v>1064</v>
      </c>
    </row>
    <row r="47" spans="1:6" ht="15.75" customHeight="1" x14ac:dyDescent="0.15">
      <c r="A47" s="62"/>
      <c r="B47" s="10" t="s">
        <v>53</v>
      </c>
      <c r="C47" s="11">
        <v>274</v>
      </c>
      <c r="D47" s="12">
        <v>320</v>
      </c>
      <c r="E47" s="12">
        <v>346</v>
      </c>
      <c r="F47" s="13">
        <f t="shared" si="0"/>
        <v>666</v>
      </c>
    </row>
    <row r="48" spans="1:6" ht="15.75" customHeight="1" x14ac:dyDescent="0.15">
      <c r="A48" s="62"/>
      <c r="B48" s="14" t="s">
        <v>44</v>
      </c>
      <c r="C48" s="15">
        <v>92</v>
      </c>
      <c r="D48" s="16">
        <v>112</v>
      </c>
      <c r="E48" s="16">
        <v>115</v>
      </c>
      <c r="F48" s="17">
        <f t="shared" si="0"/>
        <v>227</v>
      </c>
    </row>
    <row r="49" spans="1:6" ht="15.75" customHeight="1" x14ac:dyDescent="0.15">
      <c r="A49" s="62"/>
      <c r="B49" s="14" t="s">
        <v>54</v>
      </c>
      <c r="C49" s="16">
        <v>753</v>
      </c>
      <c r="D49" s="16">
        <v>850</v>
      </c>
      <c r="E49" s="16">
        <v>916</v>
      </c>
      <c r="F49" s="17">
        <f t="shared" si="0"/>
        <v>1766</v>
      </c>
    </row>
    <row r="50" spans="1:6" ht="15.75" customHeight="1" thickBot="1" x14ac:dyDescent="0.2">
      <c r="A50" s="63"/>
      <c r="B50" s="32" t="s">
        <v>13</v>
      </c>
      <c r="C50" s="33">
        <f>SUM(C43:C49)</f>
        <v>3384</v>
      </c>
      <c r="D50" s="33">
        <f>SUM(D43:D49)</f>
        <v>3677</v>
      </c>
      <c r="E50" s="33">
        <f>SUM(E43:E49)</f>
        <v>3964</v>
      </c>
      <c r="F50" s="34">
        <f t="shared" si="0"/>
        <v>7641</v>
      </c>
    </row>
    <row r="51" spans="1:6" ht="15.75" customHeight="1" thickBot="1" x14ac:dyDescent="0.2">
      <c r="A51" s="64" t="s">
        <v>55</v>
      </c>
      <c r="B51" s="65"/>
      <c r="C51" s="40">
        <f>SUM(C8,C12,C19,C27,C33,C37,C42,C50)</f>
        <v>23186</v>
      </c>
      <c r="D51" s="41">
        <f>SUM(D8,D12,D19,D27,D33,D37,D42,D50)</f>
        <v>26674</v>
      </c>
      <c r="E51" s="41">
        <f>SUM(E8,E12,E19,E27,E33,E37,E42,E50)</f>
        <v>27573</v>
      </c>
      <c r="F51" s="42">
        <f t="shared" si="0"/>
        <v>54247</v>
      </c>
    </row>
    <row r="52" spans="1:6" ht="15.75" customHeight="1" x14ac:dyDescent="0.15">
      <c r="A52" s="43"/>
      <c r="B52" s="43"/>
      <c r="C52" s="66" t="s">
        <v>69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E46" sqref="E46"/>
    </sheetView>
  </sheetViews>
  <sheetFormatPr defaultColWidth="9" defaultRowHeight="15.75" customHeight="1" x14ac:dyDescent="0.15"/>
  <cols>
    <col min="1" max="6" width="14.125" style="44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45" t="s">
        <v>2</v>
      </c>
      <c r="C2" s="45" t="s">
        <v>3</v>
      </c>
      <c r="D2" s="4" t="s">
        <v>4</v>
      </c>
      <c r="E2" s="4" t="s">
        <v>5</v>
      </c>
      <c r="F2" s="5" t="s">
        <v>6</v>
      </c>
    </row>
    <row r="3" spans="1:10" ht="15.75" customHeight="1" x14ac:dyDescent="0.15">
      <c r="A3" s="59" t="s">
        <v>7</v>
      </c>
      <c r="B3" s="6" t="s">
        <v>8</v>
      </c>
      <c r="C3" s="7">
        <v>413</v>
      </c>
      <c r="D3" s="8">
        <v>477</v>
      </c>
      <c r="E3" s="8">
        <v>507</v>
      </c>
      <c r="F3" s="9">
        <f t="shared" ref="F3:F51" si="0">D3+E3</f>
        <v>984</v>
      </c>
    </row>
    <row r="4" spans="1:10" ht="15.75" customHeight="1" x14ac:dyDescent="0.15">
      <c r="A4" s="60"/>
      <c r="B4" s="10" t="s">
        <v>9</v>
      </c>
      <c r="C4" s="11">
        <v>231</v>
      </c>
      <c r="D4" s="12">
        <v>283</v>
      </c>
      <c r="E4" s="12">
        <v>294</v>
      </c>
      <c r="F4" s="13">
        <f t="shared" si="0"/>
        <v>577</v>
      </c>
    </row>
    <row r="5" spans="1:10" ht="15.75" customHeight="1" x14ac:dyDescent="0.15">
      <c r="A5" s="60"/>
      <c r="B5" s="14" t="s">
        <v>10</v>
      </c>
      <c r="C5" s="15">
        <v>505</v>
      </c>
      <c r="D5" s="16">
        <v>615</v>
      </c>
      <c r="E5" s="16">
        <v>632</v>
      </c>
      <c r="F5" s="17">
        <f t="shared" si="0"/>
        <v>1247</v>
      </c>
    </row>
    <row r="6" spans="1:10" ht="15.75" customHeight="1" x14ac:dyDescent="0.15">
      <c r="A6" s="60"/>
      <c r="B6" s="14" t="s">
        <v>11</v>
      </c>
      <c r="C6" s="15">
        <v>259</v>
      </c>
      <c r="D6" s="16">
        <v>317</v>
      </c>
      <c r="E6" s="16">
        <v>327</v>
      </c>
      <c r="F6" s="17">
        <f t="shared" si="0"/>
        <v>644</v>
      </c>
    </row>
    <row r="7" spans="1:10" ht="15.75" customHeight="1" x14ac:dyDescent="0.15">
      <c r="A7" s="60"/>
      <c r="B7" s="14" t="s">
        <v>12</v>
      </c>
      <c r="C7" s="15">
        <v>709</v>
      </c>
      <c r="D7" s="16">
        <v>832</v>
      </c>
      <c r="E7" s="16">
        <v>848</v>
      </c>
      <c r="F7" s="17">
        <f t="shared" si="0"/>
        <v>1680</v>
      </c>
    </row>
    <row r="8" spans="1:10" ht="15.75" customHeight="1" thickBot="1" x14ac:dyDescent="0.2">
      <c r="A8" s="61"/>
      <c r="B8" s="18" t="s">
        <v>13</v>
      </c>
      <c r="C8" s="19">
        <f>SUM(C3:C7)</f>
        <v>2117</v>
      </c>
      <c r="D8" s="20">
        <f>SUM(D3:D7)</f>
        <v>2524</v>
      </c>
      <c r="E8" s="20">
        <f>SUM(E3:E7)</f>
        <v>2608</v>
      </c>
      <c r="F8" s="21">
        <f t="shared" si="0"/>
        <v>5132</v>
      </c>
    </row>
    <row r="9" spans="1:10" ht="15.75" customHeight="1" x14ac:dyDescent="0.15">
      <c r="A9" s="59" t="s">
        <v>14</v>
      </c>
      <c r="B9" s="22" t="s">
        <v>15</v>
      </c>
      <c r="C9" s="23">
        <v>232</v>
      </c>
      <c r="D9" s="24">
        <v>273</v>
      </c>
      <c r="E9" s="23">
        <v>302</v>
      </c>
      <c r="F9" s="25">
        <f t="shared" si="0"/>
        <v>575</v>
      </c>
      <c r="J9" s="26"/>
    </row>
    <row r="10" spans="1:10" ht="15.75" customHeight="1" x14ac:dyDescent="0.15">
      <c r="A10" s="60"/>
      <c r="B10" s="14" t="s">
        <v>16</v>
      </c>
      <c r="C10" s="16">
        <v>794</v>
      </c>
      <c r="D10" s="15">
        <v>973</v>
      </c>
      <c r="E10" s="16">
        <v>958</v>
      </c>
      <c r="F10" s="17">
        <f t="shared" si="0"/>
        <v>1931</v>
      </c>
    </row>
    <row r="11" spans="1:10" ht="15.75" customHeight="1" x14ac:dyDescent="0.15">
      <c r="A11" s="60"/>
      <c r="B11" s="14" t="s">
        <v>17</v>
      </c>
      <c r="C11" s="16">
        <v>426</v>
      </c>
      <c r="D11" s="15">
        <v>523</v>
      </c>
      <c r="E11" s="16">
        <v>501</v>
      </c>
      <c r="F11" s="17">
        <f t="shared" si="0"/>
        <v>1024</v>
      </c>
    </row>
    <row r="12" spans="1:10" ht="16.5" customHeight="1" thickBot="1" x14ac:dyDescent="0.2">
      <c r="A12" s="61"/>
      <c r="B12" s="18" t="s">
        <v>13</v>
      </c>
      <c r="C12" s="20">
        <f>SUM(C9:C11)</f>
        <v>1452</v>
      </c>
      <c r="D12" s="19">
        <f>SUM(D9:D11)</f>
        <v>1769</v>
      </c>
      <c r="E12" s="20">
        <f>SUM(E9:E11)</f>
        <v>1761</v>
      </c>
      <c r="F12" s="21">
        <f t="shared" si="0"/>
        <v>3530</v>
      </c>
    </row>
    <row r="13" spans="1:10" ht="15.75" customHeight="1" x14ac:dyDescent="0.15">
      <c r="A13" s="59" t="s">
        <v>18</v>
      </c>
      <c r="B13" s="22" t="s">
        <v>19</v>
      </c>
      <c r="C13" s="24">
        <v>8046</v>
      </c>
      <c r="D13" s="24">
        <v>9309</v>
      </c>
      <c r="E13" s="24">
        <v>9622</v>
      </c>
      <c r="F13" s="25">
        <f>D13+E13</f>
        <v>18931</v>
      </c>
    </row>
    <row r="14" spans="1:10" ht="15.75" customHeight="1" x14ac:dyDescent="0.15">
      <c r="A14" s="60"/>
      <c r="B14" s="14" t="s">
        <v>20</v>
      </c>
      <c r="C14" s="15">
        <v>541</v>
      </c>
      <c r="D14" s="15">
        <v>632</v>
      </c>
      <c r="E14" s="15">
        <v>693</v>
      </c>
      <c r="F14" s="17">
        <f t="shared" si="0"/>
        <v>1325</v>
      </c>
    </row>
    <row r="15" spans="1:10" ht="15.75" customHeight="1" x14ac:dyDescent="0.15">
      <c r="A15" s="60"/>
      <c r="B15" s="27" t="s">
        <v>21</v>
      </c>
      <c r="C15" s="11">
        <v>228</v>
      </c>
      <c r="D15" s="12">
        <v>279</v>
      </c>
      <c r="E15" s="12">
        <v>309</v>
      </c>
      <c r="F15" s="13">
        <f t="shared" si="0"/>
        <v>588</v>
      </c>
      <c r="H15" s="26"/>
    </row>
    <row r="16" spans="1:10" ht="15.75" customHeight="1" x14ac:dyDescent="0.15">
      <c r="A16" s="60"/>
      <c r="B16" s="28" t="s">
        <v>22</v>
      </c>
      <c r="C16" s="16">
        <v>123</v>
      </c>
      <c r="D16" s="16">
        <v>165</v>
      </c>
      <c r="E16" s="16">
        <v>173</v>
      </c>
      <c r="F16" s="17">
        <f t="shared" si="0"/>
        <v>338</v>
      </c>
    </row>
    <row r="17" spans="1:6" ht="15.75" customHeight="1" x14ac:dyDescent="0.15">
      <c r="A17" s="60"/>
      <c r="B17" s="29" t="s">
        <v>23</v>
      </c>
      <c r="C17" s="15">
        <v>119</v>
      </c>
      <c r="D17" s="16">
        <v>141</v>
      </c>
      <c r="E17" s="16">
        <v>136</v>
      </c>
      <c r="F17" s="17">
        <f t="shared" si="0"/>
        <v>277</v>
      </c>
    </row>
    <row r="18" spans="1:6" ht="15.75" customHeight="1" x14ac:dyDescent="0.15">
      <c r="A18" s="60"/>
      <c r="B18" s="29" t="s">
        <v>24</v>
      </c>
      <c r="C18" s="15">
        <v>120</v>
      </c>
      <c r="D18" s="16">
        <v>178</v>
      </c>
      <c r="E18" s="16">
        <v>169</v>
      </c>
      <c r="F18" s="17">
        <f t="shared" si="0"/>
        <v>347</v>
      </c>
    </row>
    <row r="19" spans="1:6" ht="15.75" customHeight="1" thickBot="1" x14ac:dyDescent="0.2">
      <c r="A19" s="61"/>
      <c r="B19" s="18" t="s">
        <v>13</v>
      </c>
      <c r="C19" s="19">
        <f>SUM(C13:C18)</f>
        <v>9177</v>
      </c>
      <c r="D19" s="20">
        <f>SUM(D13:D18)</f>
        <v>10704</v>
      </c>
      <c r="E19" s="20">
        <f>SUM(E13:E18)</f>
        <v>11102</v>
      </c>
      <c r="F19" s="21">
        <f t="shared" si="0"/>
        <v>21806</v>
      </c>
    </row>
    <row r="20" spans="1:6" ht="15.75" customHeight="1" x14ac:dyDescent="0.15">
      <c r="A20" s="59" t="s">
        <v>25</v>
      </c>
      <c r="B20" s="22" t="s">
        <v>26</v>
      </c>
      <c r="C20" s="24">
        <v>1623</v>
      </c>
      <c r="D20" s="23">
        <v>1981</v>
      </c>
      <c r="E20" s="23">
        <v>2053</v>
      </c>
      <c r="F20" s="25">
        <f t="shared" si="0"/>
        <v>4034</v>
      </c>
    </row>
    <row r="21" spans="1:6" ht="15.75" customHeight="1" x14ac:dyDescent="0.15">
      <c r="A21" s="60"/>
      <c r="B21" s="14" t="s">
        <v>27</v>
      </c>
      <c r="C21" s="15">
        <v>873</v>
      </c>
      <c r="D21" s="16">
        <v>976</v>
      </c>
      <c r="E21" s="16">
        <v>961</v>
      </c>
      <c r="F21" s="17">
        <f t="shared" si="0"/>
        <v>1937</v>
      </c>
    </row>
    <row r="22" spans="1:6" ht="15.75" customHeight="1" x14ac:dyDescent="0.15">
      <c r="A22" s="60"/>
      <c r="B22" s="10" t="s">
        <v>28</v>
      </c>
      <c r="C22" s="11">
        <v>267</v>
      </c>
      <c r="D22" s="12">
        <v>313</v>
      </c>
      <c r="E22" s="12">
        <v>313</v>
      </c>
      <c r="F22" s="13">
        <f t="shared" si="0"/>
        <v>626</v>
      </c>
    </row>
    <row r="23" spans="1:6" ht="15.75" customHeight="1" x14ac:dyDescent="0.15">
      <c r="A23" s="60"/>
      <c r="B23" s="14" t="s">
        <v>29</v>
      </c>
      <c r="C23" s="15">
        <v>179</v>
      </c>
      <c r="D23" s="16">
        <v>205</v>
      </c>
      <c r="E23" s="16">
        <v>221</v>
      </c>
      <c r="F23" s="17">
        <f t="shared" si="0"/>
        <v>426</v>
      </c>
    </row>
    <row r="24" spans="1:6" ht="15.75" customHeight="1" x14ac:dyDescent="0.15">
      <c r="A24" s="60"/>
      <c r="B24" s="30" t="s">
        <v>30</v>
      </c>
      <c r="C24" s="16">
        <v>262</v>
      </c>
      <c r="D24" s="31">
        <v>303</v>
      </c>
      <c r="E24" s="31">
        <v>308</v>
      </c>
      <c r="F24" s="13">
        <f t="shared" si="0"/>
        <v>611</v>
      </c>
    </row>
    <row r="25" spans="1:6" ht="15.75" customHeight="1" x14ac:dyDescent="0.15">
      <c r="A25" s="60"/>
      <c r="B25" s="14" t="s">
        <v>31</v>
      </c>
      <c r="C25" s="15">
        <v>176</v>
      </c>
      <c r="D25" s="16">
        <v>181</v>
      </c>
      <c r="E25" s="16">
        <v>170</v>
      </c>
      <c r="F25" s="17">
        <f t="shared" si="0"/>
        <v>351</v>
      </c>
    </row>
    <row r="26" spans="1:6" ht="15.75" customHeight="1" x14ac:dyDescent="0.15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 x14ac:dyDescent="0.2">
      <c r="A27" s="61"/>
      <c r="B27" s="32" t="s">
        <v>13</v>
      </c>
      <c r="C27" s="33">
        <f>SUM(C20:C26)</f>
        <v>3380</v>
      </c>
      <c r="D27" s="33">
        <f>SUM(D20:D26)</f>
        <v>3959</v>
      </c>
      <c r="E27" s="33">
        <f>SUM(E20:E26)</f>
        <v>4026</v>
      </c>
      <c r="F27" s="34">
        <f t="shared" si="0"/>
        <v>7985</v>
      </c>
    </row>
    <row r="28" spans="1:6" ht="15.75" customHeight="1" x14ac:dyDescent="0.15">
      <c r="A28" s="59" t="s">
        <v>33</v>
      </c>
      <c r="B28" s="22" t="s">
        <v>34</v>
      </c>
      <c r="C28" s="24">
        <v>428</v>
      </c>
      <c r="D28" s="23">
        <v>514</v>
      </c>
      <c r="E28" s="23">
        <v>489</v>
      </c>
      <c r="F28" s="25">
        <f t="shared" si="0"/>
        <v>1003</v>
      </c>
    </row>
    <row r="29" spans="1:6" ht="15.75" customHeight="1" x14ac:dyDescent="0.15">
      <c r="A29" s="60"/>
      <c r="B29" s="14" t="s">
        <v>35</v>
      </c>
      <c r="C29" s="15">
        <v>89</v>
      </c>
      <c r="D29" s="16">
        <v>108</v>
      </c>
      <c r="E29" s="16">
        <v>104</v>
      </c>
      <c r="F29" s="17">
        <f t="shared" si="0"/>
        <v>212</v>
      </c>
    </row>
    <row r="30" spans="1:6" ht="15.75" customHeight="1" x14ac:dyDescent="0.15">
      <c r="A30" s="60"/>
      <c r="B30" s="14" t="s">
        <v>36</v>
      </c>
      <c r="C30" s="15">
        <v>59</v>
      </c>
      <c r="D30" s="16">
        <v>61</v>
      </c>
      <c r="E30" s="16">
        <v>53</v>
      </c>
      <c r="F30" s="17">
        <f t="shared" si="0"/>
        <v>114</v>
      </c>
    </row>
    <row r="31" spans="1:6" ht="15.75" customHeight="1" x14ac:dyDescent="0.15">
      <c r="A31" s="60"/>
      <c r="B31" s="14" t="s">
        <v>37</v>
      </c>
      <c r="C31" s="15">
        <v>108</v>
      </c>
      <c r="D31" s="16">
        <v>116</v>
      </c>
      <c r="E31" s="16">
        <v>118</v>
      </c>
      <c r="F31" s="17">
        <f>D31+E31</f>
        <v>234</v>
      </c>
    </row>
    <row r="32" spans="1:6" ht="15.75" customHeight="1" x14ac:dyDescent="0.15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 x14ac:dyDescent="0.2">
      <c r="A33" s="61"/>
      <c r="B33" s="32" t="s">
        <v>13</v>
      </c>
      <c r="C33" s="35">
        <f>SUM(C28:C32)</f>
        <v>684</v>
      </c>
      <c r="D33" s="33">
        <f>SUM(D28:D32)</f>
        <v>799</v>
      </c>
      <c r="E33" s="33">
        <f>SUM(E28:E32)</f>
        <v>764</v>
      </c>
      <c r="F33" s="34">
        <f t="shared" si="0"/>
        <v>1563</v>
      </c>
    </row>
    <row r="34" spans="1:6" ht="15.75" customHeight="1" x14ac:dyDescent="0.15">
      <c r="A34" s="59" t="s">
        <v>39</v>
      </c>
      <c r="B34" s="36" t="s">
        <v>40</v>
      </c>
      <c r="C34" s="7">
        <v>793</v>
      </c>
      <c r="D34" s="8">
        <v>892</v>
      </c>
      <c r="E34" s="8">
        <v>918</v>
      </c>
      <c r="F34" s="9">
        <f t="shared" si="0"/>
        <v>1810</v>
      </c>
    </row>
    <row r="35" spans="1:6" ht="15.75" customHeight="1" x14ac:dyDescent="0.15">
      <c r="A35" s="60"/>
      <c r="B35" s="37" t="s">
        <v>41</v>
      </c>
      <c r="C35" s="15">
        <v>716</v>
      </c>
      <c r="D35" s="16">
        <v>866</v>
      </c>
      <c r="E35" s="16">
        <v>909</v>
      </c>
      <c r="F35" s="17">
        <f t="shared" si="0"/>
        <v>1775</v>
      </c>
    </row>
    <row r="36" spans="1:6" ht="15.75" customHeight="1" x14ac:dyDescent="0.15">
      <c r="A36" s="60"/>
      <c r="B36" s="14" t="s">
        <v>42</v>
      </c>
      <c r="C36" s="15">
        <v>403</v>
      </c>
      <c r="D36" s="16">
        <v>495</v>
      </c>
      <c r="E36" s="16">
        <v>454</v>
      </c>
      <c r="F36" s="17">
        <f t="shared" si="0"/>
        <v>949</v>
      </c>
    </row>
    <row r="37" spans="1:6" ht="15.75" customHeight="1" thickBot="1" x14ac:dyDescent="0.2">
      <c r="A37" s="61"/>
      <c r="B37" s="18" t="s">
        <v>13</v>
      </c>
      <c r="C37" s="19">
        <f>SUM(C34:C36)</f>
        <v>1912</v>
      </c>
      <c r="D37" s="20">
        <f>SUM(D34:D36)</f>
        <v>2253</v>
      </c>
      <c r="E37" s="20">
        <f>SUM(E34:E36)</f>
        <v>2281</v>
      </c>
      <c r="F37" s="21">
        <f t="shared" si="0"/>
        <v>4534</v>
      </c>
    </row>
    <row r="38" spans="1:6" ht="15.75" customHeight="1" x14ac:dyDescent="0.15">
      <c r="A38" s="59" t="s">
        <v>43</v>
      </c>
      <c r="B38" s="36" t="s">
        <v>44</v>
      </c>
      <c r="C38" s="8">
        <v>72</v>
      </c>
      <c r="D38" s="8">
        <v>86</v>
      </c>
      <c r="E38" s="8">
        <v>95</v>
      </c>
      <c r="F38" s="9">
        <f t="shared" si="0"/>
        <v>181</v>
      </c>
    </row>
    <row r="39" spans="1:6" ht="15.75" customHeight="1" x14ac:dyDescent="0.15">
      <c r="A39" s="60"/>
      <c r="B39" s="38" t="s">
        <v>45</v>
      </c>
      <c r="C39" s="39">
        <v>394</v>
      </c>
      <c r="D39" s="39">
        <v>454</v>
      </c>
      <c r="E39" s="39">
        <v>471</v>
      </c>
      <c r="F39" s="13">
        <f t="shared" si="0"/>
        <v>925</v>
      </c>
    </row>
    <row r="40" spans="1:6" ht="15.75" customHeight="1" x14ac:dyDescent="0.15">
      <c r="A40" s="60"/>
      <c r="B40" s="14" t="s">
        <v>46</v>
      </c>
      <c r="C40" s="15">
        <v>113</v>
      </c>
      <c r="D40" s="16">
        <v>141</v>
      </c>
      <c r="E40" s="16">
        <v>138</v>
      </c>
      <c r="F40" s="17">
        <f t="shared" si="0"/>
        <v>279</v>
      </c>
    </row>
    <row r="41" spans="1:6" ht="15.75" customHeight="1" x14ac:dyDescent="0.15">
      <c r="A41" s="60"/>
      <c r="B41" s="14" t="s">
        <v>47</v>
      </c>
      <c r="C41" s="15">
        <v>336</v>
      </c>
      <c r="D41" s="16">
        <v>374</v>
      </c>
      <c r="E41" s="16">
        <v>391</v>
      </c>
      <c r="F41" s="17">
        <f t="shared" si="0"/>
        <v>765</v>
      </c>
    </row>
    <row r="42" spans="1:6" ht="15.75" customHeight="1" thickBot="1" x14ac:dyDescent="0.2">
      <c r="A42" s="61"/>
      <c r="B42" s="32" t="s">
        <v>13</v>
      </c>
      <c r="C42" s="35">
        <f>SUM(C38:C41)</f>
        <v>915</v>
      </c>
      <c r="D42" s="33">
        <f>SUM(D38:D41)</f>
        <v>1055</v>
      </c>
      <c r="E42" s="33">
        <f>SUM(E38:E41)</f>
        <v>1095</v>
      </c>
      <c r="F42" s="34">
        <f t="shared" si="0"/>
        <v>2150</v>
      </c>
    </row>
    <row r="43" spans="1:6" ht="15.75" customHeight="1" x14ac:dyDescent="0.15">
      <c r="A43" s="59" t="s">
        <v>48</v>
      </c>
      <c r="B43" s="22" t="s">
        <v>49</v>
      </c>
      <c r="C43" s="24">
        <v>170</v>
      </c>
      <c r="D43" s="23">
        <v>198</v>
      </c>
      <c r="E43" s="23">
        <v>228</v>
      </c>
      <c r="F43" s="25">
        <f t="shared" si="0"/>
        <v>426</v>
      </c>
    </row>
    <row r="44" spans="1:6" ht="15.75" customHeight="1" x14ac:dyDescent="0.15">
      <c r="A44" s="62"/>
      <c r="B44" s="14" t="s">
        <v>50</v>
      </c>
      <c r="C44" s="15">
        <v>304</v>
      </c>
      <c r="D44" s="16">
        <v>366</v>
      </c>
      <c r="E44" s="16">
        <v>367</v>
      </c>
      <c r="F44" s="17">
        <f t="shared" si="0"/>
        <v>733</v>
      </c>
    </row>
    <row r="45" spans="1:6" ht="15.75" customHeight="1" x14ac:dyDescent="0.15">
      <c r="A45" s="62"/>
      <c r="B45" s="10" t="s">
        <v>51</v>
      </c>
      <c r="C45" s="11">
        <v>1150</v>
      </c>
      <c r="D45" s="12">
        <v>1311</v>
      </c>
      <c r="E45" s="12">
        <v>1450</v>
      </c>
      <c r="F45" s="13">
        <f t="shared" si="0"/>
        <v>2761</v>
      </c>
    </row>
    <row r="46" spans="1:6" ht="15.75" customHeight="1" x14ac:dyDescent="0.15">
      <c r="A46" s="62"/>
      <c r="B46" s="14" t="s">
        <v>52</v>
      </c>
      <c r="C46" s="15">
        <v>636</v>
      </c>
      <c r="D46" s="16">
        <v>528</v>
      </c>
      <c r="E46" s="16">
        <v>561</v>
      </c>
      <c r="F46" s="17">
        <f t="shared" si="0"/>
        <v>1089</v>
      </c>
    </row>
    <row r="47" spans="1:6" ht="15.75" customHeight="1" x14ac:dyDescent="0.15">
      <c r="A47" s="62"/>
      <c r="B47" s="10" t="s">
        <v>53</v>
      </c>
      <c r="C47" s="11">
        <v>273</v>
      </c>
      <c r="D47" s="12">
        <v>329</v>
      </c>
      <c r="E47" s="12">
        <v>351</v>
      </c>
      <c r="F47" s="13">
        <f t="shared" si="0"/>
        <v>680</v>
      </c>
    </row>
    <row r="48" spans="1:6" ht="15.75" customHeight="1" x14ac:dyDescent="0.15">
      <c r="A48" s="62"/>
      <c r="B48" s="14" t="s">
        <v>44</v>
      </c>
      <c r="C48" s="15">
        <v>92</v>
      </c>
      <c r="D48" s="16">
        <v>113</v>
      </c>
      <c r="E48" s="16">
        <v>125</v>
      </c>
      <c r="F48" s="17">
        <f t="shared" si="0"/>
        <v>238</v>
      </c>
    </row>
    <row r="49" spans="1:6" ht="15.75" customHeight="1" x14ac:dyDescent="0.15">
      <c r="A49" s="62"/>
      <c r="B49" s="14" t="s">
        <v>54</v>
      </c>
      <c r="C49" s="16">
        <v>754</v>
      </c>
      <c r="D49" s="16">
        <v>874</v>
      </c>
      <c r="E49" s="16">
        <v>919</v>
      </c>
      <c r="F49" s="17">
        <f t="shared" si="0"/>
        <v>1793</v>
      </c>
    </row>
    <row r="50" spans="1:6" ht="15.75" customHeight="1" thickBot="1" x14ac:dyDescent="0.2">
      <c r="A50" s="63"/>
      <c r="B50" s="32" t="s">
        <v>13</v>
      </c>
      <c r="C50" s="33">
        <f>SUM(C43:C49)</f>
        <v>3379</v>
      </c>
      <c r="D50" s="33">
        <f>SUM(D43:D49)</f>
        <v>3719</v>
      </c>
      <c r="E50" s="33">
        <f>SUM(E43:E49)</f>
        <v>4001</v>
      </c>
      <c r="F50" s="34">
        <f t="shared" si="0"/>
        <v>7720</v>
      </c>
    </row>
    <row r="51" spans="1:6" ht="15.75" customHeight="1" thickBot="1" x14ac:dyDescent="0.2">
      <c r="A51" s="64" t="s">
        <v>55</v>
      </c>
      <c r="B51" s="65"/>
      <c r="C51" s="40">
        <f>SUM(C8,C12,C19,C27,C33,C37,C42,C50)</f>
        <v>23016</v>
      </c>
      <c r="D51" s="41">
        <f>SUM(D8,D12,D19,D27,D33,D37,D42,D50)</f>
        <v>26782</v>
      </c>
      <c r="E51" s="41">
        <f>SUM(E8,E12,E19,E27,E33,E37,E42,E50)</f>
        <v>27638</v>
      </c>
      <c r="F51" s="42">
        <f t="shared" si="0"/>
        <v>54420</v>
      </c>
    </row>
    <row r="52" spans="1:6" ht="15.75" customHeight="1" x14ac:dyDescent="0.15">
      <c r="A52" s="43"/>
      <c r="B52" s="43"/>
      <c r="C52" s="66" t="s">
        <v>59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view="pageBreakPreview" zoomScaleNormal="100" zoomScaleSheetLayoutView="100" workbookViewId="0">
      <selection activeCell="F56" sqref="F56"/>
    </sheetView>
  </sheetViews>
  <sheetFormatPr defaultColWidth="9" defaultRowHeight="15.75" customHeight="1" x14ac:dyDescent="0.15"/>
  <cols>
    <col min="1" max="6" width="14.125" style="44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46" t="s">
        <v>2</v>
      </c>
      <c r="C2" s="46" t="s">
        <v>3</v>
      </c>
      <c r="D2" s="4" t="s">
        <v>4</v>
      </c>
      <c r="E2" s="4" t="s">
        <v>5</v>
      </c>
      <c r="F2" s="5" t="s">
        <v>6</v>
      </c>
    </row>
    <row r="3" spans="1:10" ht="15.75" customHeight="1" x14ac:dyDescent="0.15">
      <c r="A3" s="59" t="s">
        <v>7</v>
      </c>
      <c r="B3" s="6" t="s">
        <v>8</v>
      </c>
      <c r="C3" s="7">
        <v>413</v>
      </c>
      <c r="D3" s="8">
        <v>477</v>
      </c>
      <c r="E3" s="8">
        <v>505</v>
      </c>
      <c r="F3" s="9">
        <f t="shared" ref="F3:F51" si="0">D3+E3</f>
        <v>982</v>
      </c>
    </row>
    <row r="4" spans="1:10" ht="15.75" customHeight="1" x14ac:dyDescent="0.15">
      <c r="A4" s="60"/>
      <c r="B4" s="10" t="s">
        <v>9</v>
      </c>
      <c r="C4" s="11">
        <v>231</v>
      </c>
      <c r="D4" s="12">
        <v>283</v>
      </c>
      <c r="E4" s="12">
        <v>294</v>
      </c>
      <c r="F4" s="13">
        <f t="shared" si="0"/>
        <v>577</v>
      </c>
    </row>
    <row r="5" spans="1:10" ht="15.75" customHeight="1" x14ac:dyDescent="0.15">
      <c r="A5" s="60"/>
      <c r="B5" s="14" t="s">
        <v>10</v>
      </c>
      <c r="C5" s="15">
        <v>508</v>
      </c>
      <c r="D5" s="16">
        <v>617</v>
      </c>
      <c r="E5" s="16">
        <v>633</v>
      </c>
      <c r="F5" s="17">
        <f t="shared" si="0"/>
        <v>1250</v>
      </c>
    </row>
    <row r="6" spans="1:10" ht="15.75" customHeight="1" x14ac:dyDescent="0.15">
      <c r="A6" s="60"/>
      <c r="B6" s="14" t="s">
        <v>11</v>
      </c>
      <c r="C6" s="15">
        <v>259</v>
      </c>
      <c r="D6" s="16">
        <v>316</v>
      </c>
      <c r="E6" s="16">
        <v>329</v>
      </c>
      <c r="F6" s="17">
        <f t="shared" si="0"/>
        <v>645</v>
      </c>
    </row>
    <row r="7" spans="1:10" ht="15.75" customHeight="1" x14ac:dyDescent="0.15">
      <c r="A7" s="60"/>
      <c r="B7" s="14" t="s">
        <v>12</v>
      </c>
      <c r="C7" s="15">
        <v>712</v>
      </c>
      <c r="D7" s="16">
        <v>834</v>
      </c>
      <c r="E7" s="16">
        <v>849</v>
      </c>
      <c r="F7" s="17">
        <f t="shared" si="0"/>
        <v>1683</v>
      </c>
    </row>
    <row r="8" spans="1:10" ht="15.75" customHeight="1" thickBot="1" x14ac:dyDescent="0.2">
      <c r="A8" s="61"/>
      <c r="B8" s="18" t="s">
        <v>13</v>
      </c>
      <c r="C8" s="19">
        <f>SUM(C3:C7)</f>
        <v>2123</v>
      </c>
      <c r="D8" s="20">
        <f>SUM(D3:D7)</f>
        <v>2527</v>
      </c>
      <c r="E8" s="20">
        <f>SUM(E3:E7)</f>
        <v>2610</v>
      </c>
      <c r="F8" s="21">
        <f t="shared" si="0"/>
        <v>5137</v>
      </c>
    </row>
    <row r="9" spans="1:10" ht="15.75" customHeight="1" x14ac:dyDescent="0.15">
      <c r="A9" s="59" t="s">
        <v>14</v>
      </c>
      <c r="B9" s="22" t="s">
        <v>15</v>
      </c>
      <c r="C9" s="23">
        <v>231</v>
      </c>
      <c r="D9" s="24">
        <v>272</v>
      </c>
      <c r="E9" s="23">
        <v>302</v>
      </c>
      <c r="F9" s="25">
        <f t="shared" si="0"/>
        <v>574</v>
      </c>
      <c r="J9" s="26"/>
    </row>
    <row r="10" spans="1:10" ht="15.75" customHeight="1" x14ac:dyDescent="0.15">
      <c r="A10" s="60"/>
      <c r="B10" s="14" t="s">
        <v>16</v>
      </c>
      <c r="C10" s="16">
        <v>793</v>
      </c>
      <c r="D10" s="15">
        <v>970</v>
      </c>
      <c r="E10" s="16">
        <v>956</v>
      </c>
      <c r="F10" s="17">
        <f t="shared" si="0"/>
        <v>1926</v>
      </c>
    </row>
    <row r="11" spans="1:10" ht="15.75" customHeight="1" x14ac:dyDescent="0.15">
      <c r="A11" s="60"/>
      <c r="B11" s="14" t="s">
        <v>17</v>
      </c>
      <c r="C11" s="16">
        <v>427</v>
      </c>
      <c r="D11" s="15">
        <v>523</v>
      </c>
      <c r="E11" s="16">
        <v>500</v>
      </c>
      <c r="F11" s="17">
        <f t="shared" si="0"/>
        <v>1023</v>
      </c>
    </row>
    <row r="12" spans="1:10" ht="16.5" customHeight="1" thickBot="1" x14ac:dyDescent="0.2">
      <c r="A12" s="61"/>
      <c r="B12" s="18" t="s">
        <v>13</v>
      </c>
      <c r="C12" s="20">
        <f>SUM(C9:C11)</f>
        <v>1451</v>
      </c>
      <c r="D12" s="19">
        <f>SUM(D9:D11)</f>
        <v>1765</v>
      </c>
      <c r="E12" s="20">
        <f>SUM(E9:E11)</f>
        <v>1758</v>
      </c>
      <c r="F12" s="21">
        <f t="shared" si="0"/>
        <v>3523</v>
      </c>
    </row>
    <row r="13" spans="1:10" ht="15.75" customHeight="1" x14ac:dyDescent="0.15">
      <c r="A13" s="59" t="s">
        <v>18</v>
      </c>
      <c r="B13" s="22" t="s">
        <v>19</v>
      </c>
      <c r="C13" s="24">
        <v>8044</v>
      </c>
      <c r="D13" s="24">
        <v>9298</v>
      </c>
      <c r="E13" s="24">
        <v>9620</v>
      </c>
      <c r="F13" s="25">
        <f>D13+E13</f>
        <v>18918</v>
      </c>
    </row>
    <row r="14" spans="1:10" ht="15.75" customHeight="1" x14ac:dyDescent="0.15">
      <c r="A14" s="60"/>
      <c r="B14" s="14" t="s">
        <v>20</v>
      </c>
      <c r="C14" s="15">
        <v>541</v>
      </c>
      <c r="D14" s="15">
        <v>636</v>
      </c>
      <c r="E14" s="15">
        <v>695</v>
      </c>
      <c r="F14" s="17">
        <f t="shared" si="0"/>
        <v>1331</v>
      </c>
    </row>
    <row r="15" spans="1:10" ht="15.75" customHeight="1" x14ac:dyDescent="0.15">
      <c r="A15" s="60"/>
      <c r="B15" s="27" t="s">
        <v>21</v>
      </c>
      <c r="C15" s="11">
        <v>229</v>
      </c>
      <c r="D15" s="12">
        <v>279</v>
      </c>
      <c r="E15" s="12">
        <v>310</v>
      </c>
      <c r="F15" s="13">
        <f t="shared" si="0"/>
        <v>589</v>
      </c>
      <c r="H15" s="26"/>
    </row>
    <row r="16" spans="1:10" ht="15.75" customHeight="1" x14ac:dyDescent="0.15">
      <c r="A16" s="60"/>
      <c r="B16" s="28" t="s">
        <v>22</v>
      </c>
      <c r="C16" s="16">
        <v>122</v>
      </c>
      <c r="D16" s="16">
        <v>163</v>
      </c>
      <c r="E16" s="16">
        <v>173</v>
      </c>
      <c r="F16" s="17">
        <f t="shared" si="0"/>
        <v>336</v>
      </c>
    </row>
    <row r="17" spans="1:6" ht="15.75" customHeight="1" x14ac:dyDescent="0.15">
      <c r="A17" s="60"/>
      <c r="B17" s="29" t="s">
        <v>23</v>
      </c>
      <c r="C17" s="15">
        <v>117</v>
      </c>
      <c r="D17" s="16">
        <v>138</v>
      </c>
      <c r="E17" s="16">
        <v>133</v>
      </c>
      <c r="F17" s="17">
        <f t="shared" si="0"/>
        <v>271</v>
      </c>
    </row>
    <row r="18" spans="1:6" ht="15.75" customHeight="1" x14ac:dyDescent="0.15">
      <c r="A18" s="60"/>
      <c r="B18" s="29" t="s">
        <v>24</v>
      </c>
      <c r="C18" s="15">
        <v>119</v>
      </c>
      <c r="D18" s="16">
        <v>176</v>
      </c>
      <c r="E18" s="16">
        <v>168</v>
      </c>
      <c r="F18" s="17">
        <f t="shared" si="0"/>
        <v>344</v>
      </c>
    </row>
    <row r="19" spans="1:6" ht="15.75" customHeight="1" thickBot="1" x14ac:dyDescent="0.2">
      <c r="A19" s="61"/>
      <c r="B19" s="18" t="s">
        <v>13</v>
      </c>
      <c r="C19" s="19">
        <f>SUM(C13:C18)</f>
        <v>9172</v>
      </c>
      <c r="D19" s="20">
        <f>SUM(D13:D18)</f>
        <v>10690</v>
      </c>
      <c r="E19" s="20">
        <f>SUM(E13:E18)</f>
        <v>11099</v>
      </c>
      <c r="F19" s="21">
        <f t="shared" si="0"/>
        <v>21789</v>
      </c>
    </row>
    <row r="20" spans="1:6" ht="15.75" customHeight="1" x14ac:dyDescent="0.15">
      <c r="A20" s="59" t="s">
        <v>25</v>
      </c>
      <c r="B20" s="22" t="s">
        <v>26</v>
      </c>
      <c r="C20" s="24">
        <v>1621</v>
      </c>
      <c r="D20" s="23">
        <v>1982</v>
      </c>
      <c r="E20" s="23">
        <v>2051</v>
      </c>
      <c r="F20" s="25">
        <f t="shared" si="0"/>
        <v>4033</v>
      </c>
    </row>
    <row r="21" spans="1:6" ht="15.75" customHeight="1" x14ac:dyDescent="0.15">
      <c r="A21" s="60"/>
      <c r="B21" s="14" t="s">
        <v>27</v>
      </c>
      <c r="C21" s="15">
        <v>877</v>
      </c>
      <c r="D21" s="16">
        <v>985</v>
      </c>
      <c r="E21" s="16">
        <v>969</v>
      </c>
      <c r="F21" s="17">
        <f t="shared" si="0"/>
        <v>1954</v>
      </c>
    </row>
    <row r="22" spans="1:6" ht="15.75" customHeight="1" x14ac:dyDescent="0.15">
      <c r="A22" s="60"/>
      <c r="B22" s="10" t="s">
        <v>28</v>
      </c>
      <c r="C22" s="11">
        <v>267</v>
      </c>
      <c r="D22" s="12">
        <v>312</v>
      </c>
      <c r="E22" s="12">
        <v>313</v>
      </c>
      <c r="F22" s="13">
        <f t="shared" si="0"/>
        <v>625</v>
      </c>
    </row>
    <row r="23" spans="1:6" ht="15.75" customHeight="1" x14ac:dyDescent="0.15">
      <c r="A23" s="60"/>
      <c r="B23" s="14" t="s">
        <v>29</v>
      </c>
      <c r="C23" s="15">
        <v>180</v>
      </c>
      <c r="D23" s="16">
        <v>205</v>
      </c>
      <c r="E23" s="16">
        <v>223</v>
      </c>
      <c r="F23" s="17">
        <f t="shared" si="0"/>
        <v>428</v>
      </c>
    </row>
    <row r="24" spans="1:6" ht="15.75" customHeight="1" x14ac:dyDescent="0.15">
      <c r="A24" s="60"/>
      <c r="B24" s="30" t="s">
        <v>30</v>
      </c>
      <c r="C24" s="16">
        <v>261</v>
      </c>
      <c r="D24" s="31">
        <v>301</v>
      </c>
      <c r="E24" s="31">
        <v>306</v>
      </c>
      <c r="F24" s="13">
        <f t="shared" si="0"/>
        <v>607</v>
      </c>
    </row>
    <row r="25" spans="1:6" ht="15.75" customHeight="1" x14ac:dyDescent="0.15">
      <c r="A25" s="60"/>
      <c r="B25" s="14" t="s">
        <v>31</v>
      </c>
      <c r="C25" s="15">
        <v>177</v>
      </c>
      <c r="D25" s="16">
        <v>182</v>
      </c>
      <c r="E25" s="16">
        <v>171</v>
      </c>
      <c r="F25" s="17">
        <f t="shared" si="0"/>
        <v>353</v>
      </c>
    </row>
    <row r="26" spans="1:6" ht="15.75" customHeight="1" x14ac:dyDescent="0.15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 x14ac:dyDescent="0.2">
      <c r="A27" s="61"/>
      <c r="B27" s="32" t="s">
        <v>13</v>
      </c>
      <c r="C27" s="33">
        <f>SUM(C20:C26)</f>
        <v>3383</v>
      </c>
      <c r="D27" s="33">
        <f>SUM(D20:D26)</f>
        <v>3967</v>
      </c>
      <c r="E27" s="33">
        <f>SUM(E20:E26)</f>
        <v>4033</v>
      </c>
      <c r="F27" s="34">
        <f t="shared" si="0"/>
        <v>8000</v>
      </c>
    </row>
    <row r="28" spans="1:6" ht="15.75" customHeight="1" x14ac:dyDescent="0.15">
      <c r="A28" s="59" t="s">
        <v>33</v>
      </c>
      <c r="B28" s="22" t="s">
        <v>34</v>
      </c>
      <c r="C28" s="24">
        <v>428</v>
      </c>
      <c r="D28" s="23">
        <v>512</v>
      </c>
      <c r="E28" s="23">
        <v>488</v>
      </c>
      <c r="F28" s="25">
        <f t="shared" si="0"/>
        <v>1000</v>
      </c>
    </row>
    <row r="29" spans="1:6" ht="15.75" customHeight="1" x14ac:dyDescent="0.15">
      <c r="A29" s="60"/>
      <c r="B29" s="14" t="s">
        <v>35</v>
      </c>
      <c r="C29" s="15">
        <v>89</v>
      </c>
      <c r="D29" s="16">
        <v>108</v>
      </c>
      <c r="E29" s="16">
        <v>103</v>
      </c>
      <c r="F29" s="17">
        <f t="shared" si="0"/>
        <v>211</v>
      </c>
    </row>
    <row r="30" spans="1:6" ht="15.75" customHeight="1" x14ac:dyDescent="0.15">
      <c r="A30" s="60"/>
      <c r="B30" s="14" t="s">
        <v>36</v>
      </c>
      <c r="C30" s="15">
        <v>57</v>
      </c>
      <c r="D30" s="16">
        <v>60</v>
      </c>
      <c r="E30" s="16">
        <v>52</v>
      </c>
      <c r="F30" s="17">
        <f t="shared" si="0"/>
        <v>112</v>
      </c>
    </row>
    <row r="31" spans="1:6" ht="15.75" customHeight="1" x14ac:dyDescent="0.15">
      <c r="A31" s="60"/>
      <c r="B31" s="14" t="s">
        <v>37</v>
      </c>
      <c r="C31" s="15">
        <v>107</v>
      </c>
      <c r="D31" s="16">
        <v>116</v>
      </c>
      <c r="E31" s="16">
        <v>116</v>
      </c>
      <c r="F31" s="17">
        <f>D31+E31</f>
        <v>232</v>
      </c>
    </row>
    <row r="32" spans="1:6" ht="15.75" customHeight="1" x14ac:dyDescent="0.15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 x14ac:dyDescent="0.2">
      <c r="A33" s="61"/>
      <c r="B33" s="32" t="s">
        <v>13</v>
      </c>
      <c r="C33" s="35">
        <f>SUM(C28:C32)</f>
        <v>681</v>
      </c>
      <c r="D33" s="33">
        <f>SUM(D28:D32)</f>
        <v>796</v>
      </c>
      <c r="E33" s="33">
        <f>SUM(E28:E32)</f>
        <v>759</v>
      </c>
      <c r="F33" s="34">
        <f t="shared" si="0"/>
        <v>1555</v>
      </c>
    </row>
    <row r="34" spans="1:6" ht="15.75" customHeight="1" x14ac:dyDescent="0.15">
      <c r="A34" s="59" t="s">
        <v>39</v>
      </c>
      <c r="B34" s="36" t="s">
        <v>40</v>
      </c>
      <c r="C34" s="7">
        <v>792</v>
      </c>
      <c r="D34" s="8">
        <v>886</v>
      </c>
      <c r="E34" s="8">
        <v>914</v>
      </c>
      <c r="F34" s="9">
        <f t="shared" si="0"/>
        <v>1800</v>
      </c>
    </row>
    <row r="35" spans="1:6" ht="15.75" customHeight="1" x14ac:dyDescent="0.15">
      <c r="A35" s="60"/>
      <c r="B35" s="37" t="s">
        <v>41</v>
      </c>
      <c r="C35" s="15">
        <v>714</v>
      </c>
      <c r="D35" s="16">
        <v>864</v>
      </c>
      <c r="E35" s="16">
        <v>908</v>
      </c>
      <c r="F35" s="17">
        <f t="shared" si="0"/>
        <v>1772</v>
      </c>
    </row>
    <row r="36" spans="1:6" ht="15.75" customHeight="1" x14ac:dyDescent="0.15">
      <c r="A36" s="60"/>
      <c r="B36" s="14" t="s">
        <v>42</v>
      </c>
      <c r="C36" s="15">
        <v>403</v>
      </c>
      <c r="D36" s="16">
        <v>494</v>
      </c>
      <c r="E36" s="16">
        <v>453</v>
      </c>
      <c r="F36" s="17">
        <f t="shared" si="0"/>
        <v>947</v>
      </c>
    </row>
    <row r="37" spans="1:6" ht="15.75" customHeight="1" thickBot="1" x14ac:dyDescent="0.2">
      <c r="A37" s="61"/>
      <c r="B37" s="18" t="s">
        <v>13</v>
      </c>
      <c r="C37" s="19">
        <f>SUM(C34:C36)</f>
        <v>1909</v>
      </c>
      <c r="D37" s="20">
        <f>SUM(D34:D36)</f>
        <v>2244</v>
      </c>
      <c r="E37" s="20">
        <f>SUM(E34:E36)</f>
        <v>2275</v>
      </c>
      <c r="F37" s="21">
        <f t="shared" si="0"/>
        <v>4519</v>
      </c>
    </row>
    <row r="38" spans="1:6" ht="15.75" customHeight="1" x14ac:dyDescent="0.15">
      <c r="A38" s="59" t="s">
        <v>43</v>
      </c>
      <c r="B38" s="36" t="s">
        <v>44</v>
      </c>
      <c r="C38" s="8">
        <v>71</v>
      </c>
      <c r="D38" s="8">
        <v>86</v>
      </c>
      <c r="E38" s="8">
        <v>93</v>
      </c>
      <c r="F38" s="9">
        <f t="shared" si="0"/>
        <v>179</v>
      </c>
    </row>
    <row r="39" spans="1:6" ht="15.75" customHeight="1" x14ac:dyDescent="0.15">
      <c r="A39" s="60"/>
      <c r="B39" s="38" t="s">
        <v>45</v>
      </c>
      <c r="C39" s="39">
        <v>397</v>
      </c>
      <c r="D39" s="39">
        <v>455</v>
      </c>
      <c r="E39" s="39">
        <v>473</v>
      </c>
      <c r="F39" s="13">
        <f t="shared" si="0"/>
        <v>928</v>
      </c>
    </row>
    <row r="40" spans="1:6" ht="15.75" customHeight="1" x14ac:dyDescent="0.15">
      <c r="A40" s="60"/>
      <c r="B40" s="14" t="s">
        <v>46</v>
      </c>
      <c r="C40" s="15">
        <v>113</v>
      </c>
      <c r="D40" s="16">
        <v>140</v>
      </c>
      <c r="E40" s="16">
        <v>138</v>
      </c>
      <c r="F40" s="17">
        <f t="shared" si="0"/>
        <v>278</v>
      </c>
    </row>
    <row r="41" spans="1:6" ht="15.75" customHeight="1" x14ac:dyDescent="0.15">
      <c r="A41" s="60"/>
      <c r="B41" s="14" t="s">
        <v>47</v>
      </c>
      <c r="C41" s="15">
        <v>337</v>
      </c>
      <c r="D41" s="16">
        <v>372</v>
      </c>
      <c r="E41" s="16">
        <v>392</v>
      </c>
      <c r="F41" s="17">
        <f t="shared" si="0"/>
        <v>764</v>
      </c>
    </row>
    <row r="42" spans="1:6" ht="15.75" customHeight="1" thickBot="1" x14ac:dyDescent="0.2">
      <c r="A42" s="61"/>
      <c r="B42" s="32" t="s">
        <v>13</v>
      </c>
      <c r="C42" s="35">
        <f>SUM(C38:C41)</f>
        <v>918</v>
      </c>
      <c r="D42" s="33">
        <f>SUM(D38:D41)</f>
        <v>1053</v>
      </c>
      <c r="E42" s="33">
        <f>SUM(E38:E41)</f>
        <v>1096</v>
      </c>
      <c r="F42" s="34">
        <f t="shared" si="0"/>
        <v>2149</v>
      </c>
    </row>
    <row r="43" spans="1:6" ht="15.75" customHeight="1" x14ac:dyDescent="0.15">
      <c r="A43" s="59" t="s">
        <v>48</v>
      </c>
      <c r="B43" s="22" t="s">
        <v>49</v>
      </c>
      <c r="C43" s="24">
        <v>168</v>
      </c>
      <c r="D43" s="23">
        <v>198</v>
      </c>
      <c r="E43" s="23">
        <v>225</v>
      </c>
      <c r="F43" s="25">
        <f t="shared" si="0"/>
        <v>423</v>
      </c>
    </row>
    <row r="44" spans="1:6" ht="15.75" customHeight="1" x14ac:dyDescent="0.15">
      <c r="A44" s="62"/>
      <c r="B44" s="14" t="s">
        <v>50</v>
      </c>
      <c r="C44" s="15">
        <v>303</v>
      </c>
      <c r="D44" s="16">
        <v>365</v>
      </c>
      <c r="E44" s="16">
        <v>367</v>
      </c>
      <c r="F44" s="17">
        <f t="shared" si="0"/>
        <v>732</v>
      </c>
    </row>
    <row r="45" spans="1:6" ht="15.75" customHeight="1" x14ac:dyDescent="0.15">
      <c r="A45" s="62"/>
      <c r="B45" s="10" t="s">
        <v>51</v>
      </c>
      <c r="C45" s="11">
        <v>1150</v>
      </c>
      <c r="D45" s="12">
        <v>1308</v>
      </c>
      <c r="E45" s="12">
        <v>1448</v>
      </c>
      <c r="F45" s="13">
        <f t="shared" si="0"/>
        <v>2756</v>
      </c>
    </row>
    <row r="46" spans="1:6" ht="15.75" customHeight="1" x14ac:dyDescent="0.15">
      <c r="A46" s="62"/>
      <c r="B46" s="14" t="s">
        <v>52</v>
      </c>
      <c r="C46" s="15">
        <v>636</v>
      </c>
      <c r="D46" s="16">
        <v>526</v>
      </c>
      <c r="E46" s="16">
        <v>559</v>
      </c>
      <c r="F46" s="17">
        <f t="shared" si="0"/>
        <v>1085</v>
      </c>
    </row>
    <row r="47" spans="1:6" ht="15.75" customHeight="1" x14ac:dyDescent="0.15">
      <c r="A47" s="62"/>
      <c r="B47" s="10" t="s">
        <v>53</v>
      </c>
      <c r="C47" s="11">
        <v>274</v>
      </c>
      <c r="D47" s="12">
        <v>327</v>
      </c>
      <c r="E47" s="12">
        <v>350</v>
      </c>
      <c r="F47" s="13">
        <f t="shared" si="0"/>
        <v>677</v>
      </c>
    </row>
    <row r="48" spans="1:6" ht="15.75" customHeight="1" x14ac:dyDescent="0.15">
      <c r="A48" s="62"/>
      <c r="B48" s="14" t="s">
        <v>44</v>
      </c>
      <c r="C48" s="15">
        <v>92</v>
      </c>
      <c r="D48" s="16">
        <v>113</v>
      </c>
      <c r="E48" s="16">
        <v>125</v>
      </c>
      <c r="F48" s="17">
        <f t="shared" si="0"/>
        <v>238</v>
      </c>
    </row>
    <row r="49" spans="1:6" ht="15.75" customHeight="1" x14ac:dyDescent="0.15">
      <c r="A49" s="62"/>
      <c r="B49" s="14" t="s">
        <v>54</v>
      </c>
      <c r="C49" s="16">
        <v>753</v>
      </c>
      <c r="D49" s="16">
        <v>871</v>
      </c>
      <c r="E49" s="16">
        <v>917</v>
      </c>
      <c r="F49" s="17">
        <f t="shared" si="0"/>
        <v>1788</v>
      </c>
    </row>
    <row r="50" spans="1:6" ht="15.75" customHeight="1" thickBot="1" x14ac:dyDescent="0.2">
      <c r="A50" s="63"/>
      <c r="B50" s="32" t="s">
        <v>13</v>
      </c>
      <c r="C50" s="33">
        <f>SUM(C43:C49)</f>
        <v>3376</v>
      </c>
      <c r="D50" s="33">
        <f>SUM(D43:D49)</f>
        <v>3708</v>
      </c>
      <c r="E50" s="33">
        <f>SUM(E43:E49)</f>
        <v>3991</v>
      </c>
      <c r="F50" s="34">
        <f t="shared" si="0"/>
        <v>7699</v>
      </c>
    </row>
    <row r="51" spans="1:6" ht="15.75" customHeight="1" thickBot="1" x14ac:dyDescent="0.2">
      <c r="A51" s="64" t="s">
        <v>55</v>
      </c>
      <c r="B51" s="65"/>
      <c r="C51" s="40">
        <f>SUM(C8,C12,C19,C27,C33,C37,C42,C50)</f>
        <v>23013</v>
      </c>
      <c r="D51" s="41">
        <f>SUM(D8,D12,D19,D27,D33,D37,D42,D50)</f>
        <v>26750</v>
      </c>
      <c r="E51" s="41">
        <f>SUM(E8,E12,E19,E27,E33,E37,E42,E50)</f>
        <v>27621</v>
      </c>
      <c r="F51" s="42">
        <f t="shared" si="0"/>
        <v>54371</v>
      </c>
    </row>
    <row r="52" spans="1:6" ht="15.75" customHeight="1" x14ac:dyDescent="0.15">
      <c r="A52" s="43"/>
      <c r="B52" s="43"/>
      <c r="C52" s="66" t="s">
        <v>60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view="pageBreakPreview" zoomScaleNormal="100" zoomScaleSheetLayoutView="100" workbookViewId="0">
      <selection activeCell="E13" sqref="E13"/>
    </sheetView>
  </sheetViews>
  <sheetFormatPr defaultColWidth="9" defaultRowHeight="15.75" customHeight="1" x14ac:dyDescent="0.15"/>
  <cols>
    <col min="1" max="6" width="14.125" style="44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47" t="s">
        <v>2</v>
      </c>
      <c r="C2" s="47" t="s">
        <v>3</v>
      </c>
      <c r="D2" s="4" t="s">
        <v>4</v>
      </c>
      <c r="E2" s="4" t="s">
        <v>5</v>
      </c>
      <c r="F2" s="5" t="s">
        <v>6</v>
      </c>
    </row>
    <row r="3" spans="1:10" ht="15.75" customHeight="1" x14ac:dyDescent="0.15">
      <c r="A3" s="59" t="s">
        <v>7</v>
      </c>
      <c r="B3" s="6" t="s">
        <v>8</v>
      </c>
      <c r="C3" s="7">
        <v>412</v>
      </c>
      <c r="D3" s="8">
        <v>477</v>
      </c>
      <c r="E3" s="8">
        <v>505</v>
      </c>
      <c r="F3" s="9">
        <f t="shared" ref="F3:F51" si="0">D3+E3</f>
        <v>982</v>
      </c>
    </row>
    <row r="4" spans="1:10" ht="15.75" customHeight="1" x14ac:dyDescent="0.15">
      <c r="A4" s="60"/>
      <c r="B4" s="10" t="s">
        <v>9</v>
      </c>
      <c r="C4" s="11">
        <v>233</v>
      </c>
      <c r="D4" s="12">
        <v>283</v>
      </c>
      <c r="E4" s="12">
        <v>293</v>
      </c>
      <c r="F4" s="13">
        <f t="shared" si="0"/>
        <v>576</v>
      </c>
    </row>
    <row r="5" spans="1:10" ht="15.75" customHeight="1" x14ac:dyDescent="0.15">
      <c r="A5" s="60"/>
      <c r="B5" s="14" t="s">
        <v>10</v>
      </c>
      <c r="C5" s="15">
        <v>511</v>
      </c>
      <c r="D5" s="16">
        <v>613</v>
      </c>
      <c r="E5" s="16">
        <v>633</v>
      </c>
      <c r="F5" s="17">
        <f t="shared" si="0"/>
        <v>1246</v>
      </c>
    </row>
    <row r="6" spans="1:10" ht="15.75" customHeight="1" x14ac:dyDescent="0.15">
      <c r="A6" s="60"/>
      <c r="B6" s="14" t="s">
        <v>11</v>
      </c>
      <c r="C6" s="15">
        <v>260</v>
      </c>
      <c r="D6" s="16">
        <v>317</v>
      </c>
      <c r="E6" s="16">
        <v>327</v>
      </c>
      <c r="F6" s="17">
        <f t="shared" si="0"/>
        <v>644</v>
      </c>
    </row>
    <row r="7" spans="1:10" ht="15.75" customHeight="1" x14ac:dyDescent="0.15">
      <c r="A7" s="60"/>
      <c r="B7" s="14" t="s">
        <v>12</v>
      </c>
      <c r="C7" s="15">
        <v>721</v>
      </c>
      <c r="D7" s="16">
        <v>839</v>
      </c>
      <c r="E7" s="16">
        <v>860</v>
      </c>
      <c r="F7" s="17">
        <f t="shared" si="0"/>
        <v>1699</v>
      </c>
    </row>
    <row r="8" spans="1:10" ht="15.75" customHeight="1" thickBot="1" x14ac:dyDescent="0.2">
      <c r="A8" s="61"/>
      <c r="B8" s="18" t="s">
        <v>13</v>
      </c>
      <c r="C8" s="19">
        <f>SUM(C3:C7)</f>
        <v>2137</v>
      </c>
      <c r="D8" s="20">
        <f>SUM(D3:D7)</f>
        <v>2529</v>
      </c>
      <c r="E8" s="20">
        <f>SUM(E3:E7)</f>
        <v>2618</v>
      </c>
      <c r="F8" s="21">
        <f t="shared" si="0"/>
        <v>5147</v>
      </c>
    </row>
    <row r="9" spans="1:10" ht="15.75" customHeight="1" x14ac:dyDescent="0.15">
      <c r="A9" s="59" t="s">
        <v>14</v>
      </c>
      <c r="B9" s="22" t="s">
        <v>15</v>
      </c>
      <c r="C9" s="23">
        <v>231</v>
      </c>
      <c r="D9" s="24">
        <v>273</v>
      </c>
      <c r="E9" s="23">
        <v>302</v>
      </c>
      <c r="F9" s="25">
        <f t="shared" si="0"/>
        <v>575</v>
      </c>
      <c r="J9" s="26"/>
    </row>
    <row r="10" spans="1:10" ht="15.75" customHeight="1" x14ac:dyDescent="0.15">
      <c r="A10" s="60"/>
      <c r="B10" s="14" t="s">
        <v>16</v>
      </c>
      <c r="C10" s="16">
        <v>792</v>
      </c>
      <c r="D10" s="15">
        <v>963</v>
      </c>
      <c r="E10" s="16">
        <v>950</v>
      </c>
      <c r="F10" s="17">
        <f t="shared" si="0"/>
        <v>1913</v>
      </c>
    </row>
    <row r="11" spans="1:10" ht="15.75" customHeight="1" x14ac:dyDescent="0.15">
      <c r="A11" s="60"/>
      <c r="B11" s="14" t="s">
        <v>17</v>
      </c>
      <c r="C11" s="16">
        <v>429</v>
      </c>
      <c r="D11" s="15">
        <v>522</v>
      </c>
      <c r="E11" s="16">
        <v>495</v>
      </c>
      <c r="F11" s="17">
        <f t="shared" si="0"/>
        <v>1017</v>
      </c>
    </row>
    <row r="12" spans="1:10" ht="16.5" customHeight="1" thickBot="1" x14ac:dyDescent="0.2">
      <c r="A12" s="61"/>
      <c r="B12" s="18" t="s">
        <v>13</v>
      </c>
      <c r="C12" s="20">
        <f>SUM(C9:C11)</f>
        <v>1452</v>
      </c>
      <c r="D12" s="19">
        <f>SUM(D9:D11)</f>
        <v>1758</v>
      </c>
      <c r="E12" s="20">
        <f>SUM(E9:E11)</f>
        <v>1747</v>
      </c>
      <c r="F12" s="21">
        <f t="shared" si="0"/>
        <v>3505</v>
      </c>
    </row>
    <row r="13" spans="1:10" ht="15.75" customHeight="1" x14ac:dyDescent="0.15">
      <c r="A13" s="59" t="s">
        <v>18</v>
      </c>
      <c r="B13" s="22" t="s">
        <v>19</v>
      </c>
      <c r="C13" s="24">
        <v>8065</v>
      </c>
      <c r="D13" s="24">
        <v>9297</v>
      </c>
      <c r="E13" s="24">
        <v>9616</v>
      </c>
      <c r="F13" s="25">
        <f>D13+E13</f>
        <v>18913</v>
      </c>
    </row>
    <row r="14" spans="1:10" ht="15.75" customHeight="1" x14ac:dyDescent="0.15">
      <c r="A14" s="60"/>
      <c r="B14" s="14" t="s">
        <v>20</v>
      </c>
      <c r="C14" s="15">
        <v>540</v>
      </c>
      <c r="D14" s="15">
        <v>633</v>
      </c>
      <c r="E14" s="15">
        <v>692</v>
      </c>
      <c r="F14" s="17">
        <f t="shared" si="0"/>
        <v>1325</v>
      </c>
    </row>
    <row r="15" spans="1:10" ht="15.75" customHeight="1" x14ac:dyDescent="0.15">
      <c r="A15" s="60"/>
      <c r="B15" s="27" t="s">
        <v>21</v>
      </c>
      <c r="C15" s="11">
        <v>233</v>
      </c>
      <c r="D15" s="12">
        <v>281</v>
      </c>
      <c r="E15" s="12">
        <v>310</v>
      </c>
      <c r="F15" s="13">
        <f t="shared" si="0"/>
        <v>591</v>
      </c>
      <c r="H15" s="26"/>
    </row>
    <row r="16" spans="1:10" ht="15.75" customHeight="1" x14ac:dyDescent="0.15">
      <c r="A16" s="60"/>
      <c r="B16" s="28" t="s">
        <v>22</v>
      </c>
      <c r="C16" s="16">
        <v>123</v>
      </c>
      <c r="D16" s="16">
        <v>165</v>
      </c>
      <c r="E16" s="16">
        <v>174</v>
      </c>
      <c r="F16" s="17">
        <f t="shared" si="0"/>
        <v>339</v>
      </c>
    </row>
    <row r="17" spans="1:6" ht="15.75" customHeight="1" x14ac:dyDescent="0.15">
      <c r="A17" s="60"/>
      <c r="B17" s="29" t="s">
        <v>23</v>
      </c>
      <c r="C17" s="15">
        <v>115</v>
      </c>
      <c r="D17" s="16">
        <v>137</v>
      </c>
      <c r="E17" s="16">
        <v>131</v>
      </c>
      <c r="F17" s="17">
        <f t="shared" si="0"/>
        <v>268</v>
      </c>
    </row>
    <row r="18" spans="1:6" ht="15.75" customHeight="1" x14ac:dyDescent="0.15">
      <c r="A18" s="60"/>
      <c r="B18" s="29" t="s">
        <v>24</v>
      </c>
      <c r="C18" s="15">
        <v>123</v>
      </c>
      <c r="D18" s="16">
        <v>177</v>
      </c>
      <c r="E18" s="16">
        <v>169</v>
      </c>
      <c r="F18" s="17">
        <f t="shared" si="0"/>
        <v>346</v>
      </c>
    </row>
    <row r="19" spans="1:6" ht="15.75" customHeight="1" thickBot="1" x14ac:dyDescent="0.2">
      <c r="A19" s="61"/>
      <c r="B19" s="18" t="s">
        <v>13</v>
      </c>
      <c r="C19" s="19">
        <f>SUM(C13:C18)</f>
        <v>9199</v>
      </c>
      <c r="D19" s="20">
        <f>SUM(D13:D18)</f>
        <v>10690</v>
      </c>
      <c r="E19" s="20">
        <f>SUM(E13:E18)</f>
        <v>11092</v>
      </c>
      <c r="F19" s="21">
        <f t="shared" si="0"/>
        <v>21782</v>
      </c>
    </row>
    <row r="20" spans="1:6" ht="15.75" customHeight="1" x14ac:dyDescent="0.15">
      <c r="A20" s="59" t="s">
        <v>25</v>
      </c>
      <c r="B20" s="22" t="s">
        <v>26</v>
      </c>
      <c r="C20" s="24">
        <v>1623</v>
      </c>
      <c r="D20" s="23">
        <v>1961</v>
      </c>
      <c r="E20" s="23">
        <v>2039</v>
      </c>
      <c r="F20" s="25">
        <f t="shared" si="0"/>
        <v>4000</v>
      </c>
    </row>
    <row r="21" spans="1:6" ht="15.75" customHeight="1" x14ac:dyDescent="0.15">
      <c r="A21" s="60"/>
      <c r="B21" s="14" t="s">
        <v>27</v>
      </c>
      <c r="C21" s="15">
        <v>880</v>
      </c>
      <c r="D21" s="16">
        <v>984</v>
      </c>
      <c r="E21" s="16">
        <v>962</v>
      </c>
      <c r="F21" s="17">
        <f t="shared" si="0"/>
        <v>1946</v>
      </c>
    </row>
    <row r="22" spans="1:6" ht="15.75" customHeight="1" x14ac:dyDescent="0.15">
      <c r="A22" s="60"/>
      <c r="B22" s="10" t="s">
        <v>28</v>
      </c>
      <c r="C22" s="11">
        <v>266</v>
      </c>
      <c r="D22" s="12">
        <v>309</v>
      </c>
      <c r="E22" s="12">
        <v>310</v>
      </c>
      <c r="F22" s="13">
        <f t="shared" si="0"/>
        <v>619</v>
      </c>
    </row>
    <row r="23" spans="1:6" ht="15.75" customHeight="1" x14ac:dyDescent="0.15">
      <c r="A23" s="60"/>
      <c r="B23" s="14" t="s">
        <v>29</v>
      </c>
      <c r="C23" s="15">
        <v>179</v>
      </c>
      <c r="D23" s="16">
        <v>204</v>
      </c>
      <c r="E23" s="16">
        <v>223</v>
      </c>
      <c r="F23" s="17">
        <f t="shared" si="0"/>
        <v>427</v>
      </c>
    </row>
    <row r="24" spans="1:6" ht="15.75" customHeight="1" x14ac:dyDescent="0.15">
      <c r="A24" s="60"/>
      <c r="B24" s="30" t="s">
        <v>30</v>
      </c>
      <c r="C24" s="16">
        <v>263</v>
      </c>
      <c r="D24" s="31">
        <v>302</v>
      </c>
      <c r="E24" s="31">
        <v>307</v>
      </c>
      <c r="F24" s="13">
        <f t="shared" si="0"/>
        <v>609</v>
      </c>
    </row>
    <row r="25" spans="1:6" ht="15.75" customHeight="1" x14ac:dyDescent="0.15">
      <c r="A25" s="60"/>
      <c r="B25" s="14" t="s">
        <v>31</v>
      </c>
      <c r="C25" s="15">
        <v>178</v>
      </c>
      <c r="D25" s="16">
        <v>179</v>
      </c>
      <c r="E25" s="16">
        <v>170</v>
      </c>
      <c r="F25" s="17">
        <f t="shared" si="0"/>
        <v>349</v>
      </c>
    </row>
    <row r="26" spans="1:6" ht="15.75" customHeight="1" x14ac:dyDescent="0.15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 x14ac:dyDescent="0.2">
      <c r="A27" s="61"/>
      <c r="B27" s="32" t="s">
        <v>13</v>
      </c>
      <c r="C27" s="33">
        <f>SUM(C20:C26)</f>
        <v>3389</v>
      </c>
      <c r="D27" s="33">
        <f>SUM(D20:D26)</f>
        <v>3939</v>
      </c>
      <c r="E27" s="33">
        <f>SUM(E20:E26)</f>
        <v>4011</v>
      </c>
      <c r="F27" s="34">
        <f t="shared" si="0"/>
        <v>7950</v>
      </c>
    </row>
    <row r="28" spans="1:6" ht="15.75" customHeight="1" x14ac:dyDescent="0.15">
      <c r="A28" s="59" t="s">
        <v>33</v>
      </c>
      <c r="B28" s="22" t="s">
        <v>34</v>
      </c>
      <c r="C28" s="24">
        <v>426</v>
      </c>
      <c r="D28" s="23">
        <v>508</v>
      </c>
      <c r="E28" s="23">
        <v>487</v>
      </c>
      <c r="F28" s="25">
        <f t="shared" si="0"/>
        <v>995</v>
      </c>
    </row>
    <row r="29" spans="1:6" ht="15.75" customHeight="1" x14ac:dyDescent="0.15">
      <c r="A29" s="60"/>
      <c r="B29" s="14" t="s">
        <v>35</v>
      </c>
      <c r="C29" s="15">
        <v>88</v>
      </c>
      <c r="D29" s="16">
        <v>107</v>
      </c>
      <c r="E29" s="16">
        <v>102</v>
      </c>
      <c r="F29" s="17">
        <f t="shared" si="0"/>
        <v>209</v>
      </c>
    </row>
    <row r="30" spans="1:6" ht="15.75" customHeight="1" x14ac:dyDescent="0.15">
      <c r="A30" s="60"/>
      <c r="B30" s="14" t="s">
        <v>36</v>
      </c>
      <c r="C30" s="15">
        <v>58</v>
      </c>
      <c r="D30" s="16">
        <v>60</v>
      </c>
      <c r="E30" s="16">
        <v>53</v>
      </c>
      <c r="F30" s="17">
        <f t="shared" si="0"/>
        <v>113</v>
      </c>
    </row>
    <row r="31" spans="1:6" ht="15.75" customHeight="1" x14ac:dyDescent="0.15">
      <c r="A31" s="60"/>
      <c r="B31" s="14" t="s">
        <v>37</v>
      </c>
      <c r="C31" s="15">
        <v>107</v>
      </c>
      <c r="D31" s="16">
        <v>115</v>
      </c>
      <c r="E31" s="16">
        <v>116</v>
      </c>
      <c r="F31" s="17">
        <f>D31+E31</f>
        <v>231</v>
      </c>
    </row>
    <row r="32" spans="1:6" ht="15.75" customHeight="1" x14ac:dyDescent="0.15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 x14ac:dyDescent="0.2">
      <c r="A33" s="61"/>
      <c r="B33" s="32" t="s">
        <v>13</v>
      </c>
      <c r="C33" s="35">
        <f>SUM(C28:C32)</f>
        <v>679</v>
      </c>
      <c r="D33" s="33">
        <f>SUM(D28:D32)</f>
        <v>790</v>
      </c>
      <c r="E33" s="33">
        <f>SUM(E28:E32)</f>
        <v>758</v>
      </c>
      <c r="F33" s="34">
        <f t="shared" si="0"/>
        <v>1548</v>
      </c>
    </row>
    <row r="34" spans="1:6" ht="15.75" customHeight="1" x14ac:dyDescent="0.15">
      <c r="A34" s="59" t="s">
        <v>39</v>
      </c>
      <c r="B34" s="36" t="s">
        <v>40</v>
      </c>
      <c r="C34" s="7">
        <v>795</v>
      </c>
      <c r="D34" s="8">
        <v>886</v>
      </c>
      <c r="E34" s="8">
        <v>914</v>
      </c>
      <c r="F34" s="9">
        <f t="shared" si="0"/>
        <v>1800</v>
      </c>
    </row>
    <row r="35" spans="1:6" ht="15.75" customHeight="1" x14ac:dyDescent="0.15">
      <c r="A35" s="60"/>
      <c r="B35" s="37" t="s">
        <v>41</v>
      </c>
      <c r="C35" s="15">
        <v>717</v>
      </c>
      <c r="D35" s="16">
        <v>863</v>
      </c>
      <c r="E35" s="16">
        <v>908</v>
      </c>
      <c r="F35" s="17">
        <f t="shared" si="0"/>
        <v>1771</v>
      </c>
    </row>
    <row r="36" spans="1:6" ht="15.75" customHeight="1" x14ac:dyDescent="0.15">
      <c r="A36" s="60"/>
      <c r="B36" s="14" t="s">
        <v>42</v>
      </c>
      <c r="C36" s="15">
        <v>401</v>
      </c>
      <c r="D36" s="16">
        <v>492</v>
      </c>
      <c r="E36" s="16">
        <v>450</v>
      </c>
      <c r="F36" s="17">
        <f t="shared" si="0"/>
        <v>942</v>
      </c>
    </row>
    <row r="37" spans="1:6" ht="15.75" customHeight="1" thickBot="1" x14ac:dyDescent="0.2">
      <c r="A37" s="61"/>
      <c r="B37" s="18" t="s">
        <v>13</v>
      </c>
      <c r="C37" s="19">
        <f>SUM(C34:C36)</f>
        <v>1913</v>
      </c>
      <c r="D37" s="20">
        <f>SUM(D34:D36)</f>
        <v>2241</v>
      </c>
      <c r="E37" s="20">
        <f>SUM(E34:E36)</f>
        <v>2272</v>
      </c>
      <c r="F37" s="21">
        <f t="shared" si="0"/>
        <v>4513</v>
      </c>
    </row>
    <row r="38" spans="1:6" ht="15.75" customHeight="1" x14ac:dyDescent="0.15">
      <c r="A38" s="59" t="s">
        <v>43</v>
      </c>
      <c r="B38" s="36" t="s">
        <v>44</v>
      </c>
      <c r="C38" s="8">
        <v>71</v>
      </c>
      <c r="D38" s="8">
        <v>86</v>
      </c>
      <c r="E38" s="8">
        <v>93</v>
      </c>
      <c r="F38" s="9">
        <f t="shared" si="0"/>
        <v>179</v>
      </c>
    </row>
    <row r="39" spans="1:6" ht="15.75" customHeight="1" x14ac:dyDescent="0.15">
      <c r="A39" s="60"/>
      <c r="B39" s="38" t="s">
        <v>45</v>
      </c>
      <c r="C39" s="39">
        <v>398</v>
      </c>
      <c r="D39" s="39">
        <v>458</v>
      </c>
      <c r="E39" s="39">
        <v>472</v>
      </c>
      <c r="F39" s="13">
        <f t="shared" si="0"/>
        <v>930</v>
      </c>
    </row>
    <row r="40" spans="1:6" ht="15.75" customHeight="1" x14ac:dyDescent="0.15">
      <c r="A40" s="60"/>
      <c r="B40" s="14" t="s">
        <v>46</v>
      </c>
      <c r="C40" s="15">
        <v>113</v>
      </c>
      <c r="D40" s="16">
        <v>141</v>
      </c>
      <c r="E40" s="16">
        <v>138</v>
      </c>
      <c r="F40" s="17">
        <f t="shared" si="0"/>
        <v>279</v>
      </c>
    </row>
    <row r="41" spans="1:6" ht="15.75" customHeight="1" x14ac:dyDescent="0.15">
      <c r="A41" s="60"/>
      <c r="B41" s="14" t="s">
        <v>47</v>
      </c>
      <c r="C41" s="15">
        <v>337</v>
      </c>
      <c r="D41" s="16">
        <v>371</v>
      </c>
      <c r="E41" s="16">
        <v>392</v>
      </c>
      <c r="F41" s="17">
        <f t="shared" si="0"/>
        <v>763</v>
      </c>
    </row>
    <row r="42" spans="1:6" ht="15.75" customHeight="1" thickBot="1" x14ac:dyDescent="0.2">
      <c r="A42" s="61"/>
      <c r="B42" s="32" t="s">
        <v>13</v>
      </c>
      <c r="C42" s="35">
        <f>SUM(C38:C41)</f>
        <v>919</v>
      </c>
      <c r="D42" s="33">
        <f>SUM(D38:D41)</f>
        <v>1056</v>
      </c>
      <c r="E42" s="33">
        <f>SUM(E38:E41)</f>
        <v>1095</v>
      </c>
      <c r="F42" s="34">
        <f t="shared" si="0"/>
        <v>2151</v>
      </c>
    </row>
    <row r="43" spans="1:6" ht="15.75" customHeight="1" x14ac:dyDescent="0.15">
      <c r="A43" s="59" t="s">
        <v>48</v>
      </c>
      <c r="B43" s="22" t="s">
        <v>49</v>
      </c>
      <c r="C43" s="24">
        <v>168</v>
      </c>
      <c r="D43" s="23">
        <v>196</v>
      </c>
      <c r="E43" s="23">
        <v>224</v>
      </c>
      <c r="F43" s="25">
        <f t="shared" si="0"/>
        <v>420</v>
      </c>
    </row>
    <row r="44" spans="1:6" ht="15.75" customHeight="1" x14ac:dyDescent="0.15">
      <c r="A44" s="62"/>
      <c r="B44" s="14" t="s">
        <v>50</v>
      </c>
      <c r="C44" s="15">
        <v>302</v>
      </c>
      <c r="D44" s="16">
        <v>365</v>
      </c>
      <c r="E44" s="16">
        <v>365</v>
      </c>
      <c r="F44" s="17">
        <f t="shared" si="0"/>
        <v>730</v>
      </c>
    </row>
    <row r="45" spans="1:6" ht="15.75" customHeight="1" x14ac:dyDescent="0.15">
      <c r="A45" s="62"/>
      <c r="B45" s="10" t="s">
        <v>51</v>
      </c>
      <c r="C45" s="11">
        <v>1152</v>
      </c>
      <c r="D45" s="12">
        <v>1302</v>
      </c>
      <c r="E45" s="12">
        <v>1452</v>
      </c>
      <c r="F45" s="13">
        <f t="shared" si="0"/>
        <v>2754</v>
      </c>
    </row>
    <row r="46" spans="1:6" ht="15.75" customHeight="1" x14ac:dyDescent="0.15">
      <c r="A46" s="62"/>
      <c r="B46" s="14" t="s">
        <v>52</v>
      </c>
      <c r="C46" s="15">
        <v>640</v>
      </c>
      <c r="D46" s="16">
        <v>526</v>
      </c>
      <c r="E46" s="16">
        <v>560</v>
      </c>
      <c r="F46" s="17">
        <f t="shared" si="0"/>
        <v>1086</v>
      </c>
    </row>
    <row r="47" spans="1:6" ht="15.75" customHeight="1" x14ac:dyDescent="0.15">
      <c r="A47" s="62"/>
      <c r="B47" s="10" t="s">
        <v>53</v>
      </c>
      <c r="C47" s="11">
        <v>274</v>
      </c>
      <c r="D47" s="12">
        <v>326</v>
      </c>
      <c r="E47" s="12">
        <v>348</v>
      </c>
      <c r="F47" s="13">
        <f t="shared" si="0"/>
        <v>674</v>
      </c>
    </row>
    <row r="48" spans="1:6" ht="15.75" customHeight="1" x14ac:dyDescent="0.15">
      <c r="A48" s="62"/>
      <c r="B48" s="14" t="s">
        <v>44</v>
      </c>
      <c r="C48" s="15">
        <v>92</v>
      </c>
      <c r="D48" s="16">
        <v>113</v>
      </c>
      <c r="E48" s="16">
        <v>121</v>
      </c>
      <c r="F48" s="17">
        <f t="shared" si="0"/>
        <v>234</v>
      </c>
    </row>
    <row r="49" spans="1:6" ht="15.75" customHeight="1" x14ac:dyDescent="0.15">
      <c r="A49" s="62"/>
      <c r="B49" s="14" t="s">
        <v>54</v>
      </c>
      <c r="C49" s="16">
        <v>753</v>
      </c>
      <c r="D49" s="16">
        <v>865</v>
      </c>
      <c r="E49" s="16">
        <v>914</v>
      </c>
      <c r="F49" s="17">
        <f t="shared" si="0"/>
        <v>1779</v>
      </c>
    </row>
    <row r="50" spans="1:6" ht="15.75" customHeight="1" thickBot="1" x14ac:dyDescent="0.2">
      <c r="A50" s="63"/>
      <c r="B50" s="32" t="s">
        <v>13</v>
      </c>
      <c r="C50" s="33">
        <f>SUM(C43:C49)</f>
        <v>3381</v>
      </c>
      <c r="D50" s="33">
        <f>SUM(D43:D49)</f>
        <v>3693</v>
      </c>
      <c r="E50" s="33">
        <f>SUM(E43:E49)</f>
        <v>3984</v>
      </c>
      <c r="F50" s="34">
        <f t="shared" si="0"/>
        <v>7677</v>
      </c>
    </row>
    <row r="51" spans="1:6" ht="15.75" customHeight="1" thickBot="1" x14ac:dyDescent="0.2">
      <c r="A51" s="64" t="s">
        <v>55</v>
      </c>
      <c r="B51" s="65"/>
      <c r="C51" s="40">
        <f>SUM(C8,C12,C19,C27,C33,C37,C42,C50)</f>
        <v>23069</v>
      </c>
      <c r="D51" s="41">
        <f>SUM(D8,D12,D19,D27,D33,D37,D42,D50)</f>
        <v>26696</v>
      </c>
      <c r="E51" s="41">
        <f>SUM(E8,E12,E19,E27,E33,E37,E42,E50)</f>
        <v>27577</v>
      </c>
      <c r="F51" s="42">
        <f t="shared" si="0"/>
        <v>54273</v>
      </c>
    </row>
    <row r="52" spans="1:6" ht="15.75" customHeight="1" x14ac:dyDescent="0.15">
      <c r="A52" s="43"/>
      <c r="B52" s="43"/>
      <c r="C52" s="66" t="s">
        <v>61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view="pageBreakPreview" topLeftCell="A28" zoomScale="85" zoomScaleNormal="100" zoomScaleSheetLayoutView="85" workbookViewId="0">
      <selection activeCell="E51" sqref="E51"/>
    </sheetView>
  </sheetViews>
  <sheetFormatPr defaultColWidth="9" defaultRowHeight="15.75" customHeight="1" x14ac:dyDescent="0.15"/>
  <cols>
    <col min="1" max="6" width="14.125" style="44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48" t="s">
        <v>2</v>
      </c>
      <c r="C2" s="48" t="s">
        <v>3</v>
      </c>
      <c r="D2" s="4" t="s">
        <v>4</v>
      </c>
      <c r="E2" s="4" t="s">
        <v>5</v>
      </c>
      <c r="F2" s="5" t="s">
        <v>6</v>
      </c>
    </row>
    <row r="3" spans="1:10" ht="15.75" customHeight="1" x14ac:dyDescent="0.15">
      <c r="A3" s="59" t="s">
        <v>7</v>
      </c>
      <c r="B3" s="6" t="s">
        <v>8</v>
      </c>
      <c r="C3" s="7">
        <v>411</v>
      </c>
      <c r="D3" s="8">
        <v>477</v>
      </c>
      <c r="E3" s="8">
        <v>498</v>
      </c>
      <c r="F3" s="9">
        <f t="shared" ref="F3:F51" si="0">D3+E3</f>
        <v>975</v>
      </c>
    </row>
    <row r="4" spans="1:10" ht="15.75" customHeight="1" x14ac:dyDescent="0.15">
      <c r="A4" s="60"/>
      <c r="B4" s="10" t="s">
        <v>9</v>
      </c>
      <c r="C4" s="11">
        <v>232</v>
      </c>
      <c r="D4" s="12">
        <v>283</v>
      </c>
      <c r="E4" s="12">
        <v>291</v>
      </c>
      <c r="F4" s="13">
        <f t="shared" si="0"/>
        <v>574</v>
      </c>
    </row>
    <row r="5" spans="1:10" ht="15.75" customHeight="1" x14ac:dyDescent="0.15">
      <c r="A5" s="60"/>
      <c r="B5" s="14" t="s">
        <v>10</v>
      </c>
      <c r="C5" s="15">
        <v>514</v>
      </c>
      <c r="D5" s="16">
        <v>616</v>
      </c>
      <c r="E5" s="16">
        <v>635</v>
      </c>
      <c r="F5" s="17">
        <f t="shared" si="0"/>
        <v>1251</v>
      </c>
    </row>
    <row r="6" spans="1:10" ht="15.75" customHeight="1" x14ac:dyDescent="0.15">
      <c r="A6" s="60"/>
      <c r="B6" s="14" t="s">
        <v>11</v>
      </c>
      <c r="C6" s="15">
        <v>260</v>
      </c>
      <c r="D6" s="16">
        <v>316</v>
      </c>
      <c r="E6" s="16">
        <v>327</v>
      </c>
      <c r="F6" s="17">
        <f t="shared" si="0"/>
        <v>643</v>
      </c>
    </row>
    <row r="7" spans="1:10" ht="15.75" customHeight="1" x14ac:dyDescent="0.15">
      <c r="A7" s="60"/>
      <c r="B7" s="14" t="s">
        <v>12</v>
      </c>
      <c r="C7" s="15">
        <v>721</v>
      </c>
      <c r="D7" s="16">
        <v>836</v>
      </c>
      <c r="E7" s="16">
        <v>853</v>
      </c>
      <c r="F7" s="17">
        <f t="shared" si="0"/>
        <v>1689</v>
      </c>
    </row>
    <row r="8" spans="1:10" ht="15.75" customHeight="1" thickBot="1" x14ac:dyDescent="0.2">
      <c r="A8" s="61"/>
      <c r="B8" s="18" t="s">
        <v>13</v>
      </c>
      <c r="C8" s="19">
        <f>SUM(C3:C7)</f>
        <v>2138</v>
      </c>
      <c r="D8" s="20">
        <f>SUM(D3:D7)</f>
        <v>2528</v>
      </c>
      <c r="E8" s="20">
        <f>SUM(E3:E7)</f>
        <v>2604</v>
      </c>
      <c r="F8" s="21">
        <f t="shared" si="0"/>
        <v>5132</v>
      </c>
    </row>
    <row r="9" spans="1:10" ht="15.75" customHeight="1" x14ac:dyDescent="0.15">
      <c r="A9" s="59" t="s">
        <v>14</v>
      </c>
      <c r="B9" s="22" t="s">
        <v>15</v>
      </c>
      <c r="C9" s="23">
        <v>230</v>
      </c>
      <c r="D9" s="24">
        <v>271</v>
      </c>
      <c r="E9" s="23">
        <v>302</v>
      </c>
      <c r="F9" s="25">
        <f t="shared" si="0"/>
        <v>573</v>
      </c>
      <c r="J9" s="26"/>
    </row>
    <row r="10" spans="1:10" ht="15.75" customHeight="1" x14ac:dyDescent="0.15">
      <c r="A10" s="60"/>
      <c r="B10" s="14" t="s">
        <v>16</v>
      </c>
      <c r="C10" s="16">
        <v>795</v>
      </c>
      <c r="D10" s="15">
        <v>964</v>
      </c>
      <c r="E10" s="16">
        <v>946</v>
      </c>
      <c r="F10" s="17">
        <f t="shared" si="0"/>
        <v>1910</v>
      </c>
    </row>
    <row r="11" spans="1:10" ht="15.75" customHeight="1" x14ac:dyDescent="0.15">
      <c r="A11" s="60"/>
      <c r="B11" s="14" t="s">
        <v>17</v>
      </c>
      <c r="C11" s="16">
        <v>427</v>
      </c>
      <c r="D11" s="15">
        <v>518</v>
      </c>
      <c r="E11" s="16">
        <v>493</v>
      </c>
      <c r="F11" s="17">
        <f t="shared" si="0"/>
        <v>1011</v>
      </c>
    </row>
    <row r="12" spans="1:10" ht="16.5" customHeight="1" thickBot="1" x14ac:dyDescent="0.2">
      <c r="A12" s="61"/>
      <c r="B12" s="18" t="s">
        <v>13</v>
      </c>
      <c r="C12" s="20">
        <f>SUM(C9:C11)</f>
        <v>1452</v>
      </c>
      <c r="D12" s="19">
        <f>SUM(D9:D11)</f>
        <v>1753</v>
      </c>
      <c r="E12" s="20">
        <f>SUM(E9:E11)</f>
        <v>1741</v>
      </c>
      <c r="F12" s="21">
        <f t="shared" si="0"/>
        <v>3494</v>
      </c>
    </row>
    <row r="13" spans="1:10" ht="15.75" customHeight="1" x14ac:dyDescent="0.15">
      <c r="A13" s="59" t="s">
        <v>18</v>
      </c>
      <c r="B13" s="22" t="s">
        <v>19</v>
      </c>
      <c r="C13" s="24">
        <v>8107</v>
      </c>
      <c r="D13" s="24">
        <v>9311</v>
      </c>
      <c r="E13" s="24">
        <v>9636</v>
      </c>
      <c r="F13" s="25">
        <f>D13+E13</f>
        <v>18947</v>
      </c>
    </row>
    <row r="14" spans="1:10" ht="15.75" customHeight="1" x14ac:dyDescent="0.15">
      <c r="A14" s="60"/>
      <c r="B14" s="14" t="s">
        <v>20</v>
      </c>
      <c r="C14" s="15">
        <v>539</v>
      </c>
      <c r="D14" s="15">
        <v>628</v>
      </c>
      <c r="E14" s="15">
        <v>692</v>
      </c>
      <c r="F14" s="17">
        <f t="shared" si="0"/>
        <v>1320</v>
      </c>
    </row>
    <row r="15" spans="1:10" ht="15.75" customHeight="1" x14ac:dyDescent="0.15">
      <c r="A15" s="60"/>
      <c r="B15" s="27" t="s">
        <v>21</v>
      </c>
      <c r="C15" s="11">
        <v>232</v>
      </c>
      <c r="D15" s="12">
        <v>280</v>
      </c>
      <c r="E15" s="12">
        <v>309</v>
      </c>
      <c r="F15" s="13">
        <f t="shared" si="0"/>
        <v>589</v>
      </c>
      <c r="H15" s="26"/>
    </row>
    <row r="16" spans="1:10" ht="15.75" customHeight="1" x14ac:dyDescent="0.15">
      <c r="A16" s="60"/>
      <c r="B16" s="28" t="s">
        <v>22</v>
      </c>
      <c r="C16" s="16">
        <v>124</v>
      </c>
      <c r="D16" s="16">
        <v>166</v>
      </c>
      <c r="E16" s="16">
        <v>174</v>
      </c>
      <c r="F16" s="17">
        <f t="shared" si="0"/>
        <v>340</v>
      </c>
    </row>
    <row r="17" spans="1:6" ht="15.75" customHeight="1" x14ac:dyDescent="0.15">
      <c r="A17" s="60"/>
      <c r="B17" s="29" t="s">
        <v>23</v>
      </c>
      <c r="C17" s="15">
        <v>117</v>
      </c>
      <c r="D17" s="16">
        <v>139</v>
      </c>
      <c r="E17" s="16">
        <v>135</v>
      </c>
      <c r="F17" s="17">
        <f t="shared" si="0"/>
        <v>274</v>
      </c>
    </row>
    <row r="18" spans="1:6" ht="15.75" customHeight="1" x14ac:dyDescent="0.15">
      <c r="A18" s="60"/>
      <c r="B18" s="29" t="s">
        <v>24</v>
      </c>
      <c r="C18" s="15">
        <v>122</v>
      </c>
      <c r="D18" s="16">
        <v>176</v>
      </c>
      <c r="E18" s="16">
        <v>169</v>
      </c>
      <c r="F18" s="17">
        <f t="shared" si="0"/>
        <v>345</v>
      </c>
    </row>
    <row r="19" spans="1:6" ht="15.75" customHeight="1" thickBot="1" x14ac:dyDescent="0.2">
      <c r="A19" s="61"/>
      <c r="B19" s="18" t="s">
        <v>13</v>
      </c>
      <c r="C19" s="19">
        <f>SUM(C13:C18)</f>
        <v>9241</v>
      </c>
      <c r="D19" s="20">
        <f>SUM(D13:D18)</f>
        <v>10700</v>
      </c>
      <c r="E19" s="20">
        <f>SUM(E13:E18)</f>
        <v>11115</v>
      </c>
      <c r="F19" s="21">
        <f t="shared" si="0"/>
        <v>21815</v>
      </c>
    </row>
    <row r="20" spans="1:6" ht="15.75" customHeight="1" x14ac:dyDescent="0.15">
      <c r="A20" s="59" t="s">
        <v>25</v>
      </c>
      <c r="B20" s="22" t="s">
        <v>26</v>
      </c>
      <c r="C20" s="24">
        <v>1626</v>
      </c>
      <c r="D20" s="23">
        <v>1963</v>
      </c>
      <c r="E20" s="23">
        <v>2044</v>
      </c>
      <c r="F20" s="25">
        <f t="shared" si="0"/>
        <v>4007</v>
      </c>
    </row>
    <row r="21" spans="1:6" ht="15.75" customHeight="1" x14ac:dyDescent="0.15">
      <c r="A21" s="60"/>
      <c r="B21" s="14" t="s">
        <v>27</v>
      </c>
      <c r="C21" s="15">
        <v>882</v>
      </c>
      <c r="D21" s="16">
        <v>982</v>
      </c>
      <c r="E21" s="16">
        <v>965</v>
      </c>
      <c r="F21" s="17">
        <f t="shared" si="0"/>
        <v>1947</v>
      </c>
    </row>
    <row r="22" spans="1:6" ht="15.75" customHeight="1" x14ac:dyDescent="0.15">
      <c r="A22" s="60"/>
      <c r="B22" s="10" t="s">
        <v>28</v>
      </c>
      <c r="C22" s="11">
        <v>264</v>
      </c>
      <c r="D22" s="12">
        <v>308</v>
      </c>
      <c r="E22" s="12">
        <v>309</v>
      </c>
      <c r="F22" s="13">
        <f t="shared" si="0"/>
        <v>617</v>
      </c>
    </row>
    <row r="23" spans="1:6" ht="15.75" customHeight="1" x14ac:dyDescent="0.15">
      <c r="A23" s="60"/>
      <c r="B23" s="14" t="s">
        <v>29</v>
      </c>
      <c r="C23" s="15">
        <v>179</v>
      </c>
      <c r="D23" s="16">
        <v>204</v>
      </c>
      <c r="E23" s="16">
        <v>222</v>
      </c>
      <c r="F23" s="17">
        <f t="shared" si="0"/>
        <v>426</v>
      </c>
    </row>
    <row r="24" spans="1:6" ht="15.75" customHeight="1" x14ac:dyDescent="0.15">
      <c r="A24" s="60"/>
      <c r="B24" s="30" t="s">
        <v>30</v>
      </c>
      <c r="C24" s="16">
        <v>262</v>
      </c>
      <c r="D24" s="31">
        <v>302</v>
      </c>
      <c r="E24" s="31">
        <v>305</v>
      </c>
      <c r="F24" s="13">
        <f t="shared" si="0"/>
        <v>607</v>
      </c>
    </row>
    <row r="25" spans="1:6" ht="15.75" customHeight="1" x14ac:dyDescent="0.15">
      <c r="A25" s="60"/>
      <c r="B25" s="14" t="s">
        <v>31</v>
      </c>
      <c r="C25" s="15">
        <v>179</v>
      </c>
      <c r="D25" s="16">
        <v>183</v>
      </c>
      <c r="E25" s="16">
        <v>173</v>
      </c>
      <c r="F25" s="17">
        <f t="shared" si="0"/>
        <v>356</v>
      </c>
    </row>
    <row r="26" spans="1:6" ht="15.75" customHeight="1" x14ac:dyDescent="0.15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 x14ac:dyDescent="0.2">
      <c r="A27" s="61"/>
      <c r="B27" s="32" t="s">
        <v>13</v>
      </c>
      <c r="C27" s="33">
        <f>SUM(C20:C26)</f>
        <v>3392</v>
      </c>
      <c r="D27" s="33">
        <f>SUM(D20:D26)</f>
        <v>3942</v>
      </c>
      <c r="E27" s="33">
        <f>SUM(E20:E26)</f>
        <v>4018</v>
      </c>
      <c r="F27" s="34">
        <f t="shared" si="0"/>
        <v>7960</v>
      </c>
    </row>
    <row r="28" spans="1:6" ht="15.75" customHeight="1" x14ac:dyDescent="0.15">
      <c r="A28" s="59" t="s">
        <v>33</v>
      </c>
      <c r="B28" s="22" t="s">
        <v>34</v>
      </c>
      <c r="C28" s="24">
        <v>426</v>
      </c>
      <c r="D28" s="23">
        <v>509</v>
      </c>
      <c r="E28" s="23">
        <v>486</v>
      </c>
      <c r="F28" s="25">
        <f t="shared" si="0"/>
        <v>995</v>
      </c>
    </row>
    <row r="29" spans="1:6" ht="15.75" customHeight="1" x14ac:dyDescent="0.15">
      <c r="A29" s="60"/>
      <c r="B29" s="14" t="s">
        <v>35</v>
      </c>
      <c r="C29" s="15">
        <v>88</v>
      </c>
      <c r="D29" s="16">
        <v>106</v>
      </c>
      <c r="E29" s="16">
        <v>102</v>
      </c>
      <c r="F29" s="17">
        <f t="shared" si="0"/>
        <v>208</v>
      </c>
    </row>
    <row r="30" spans="1:6" ht="15.75" customHeight="1" x14ac:dyDescent="0.15">
      <c r="A30" s="60"/>
      <c r="B30" s="14" t="s">
        <v>36</v>
      </c>
      <c r="C30" s="15">
        <v>55</v>
      </c>
      <c r="D30" s="16">
        <v>56</v>
      </c>
      <c r="E30" s="16">
        <v>53</v>
      </c>
      <c r="F30" s="17">
        <f t="shared" si="0"/>
        <v>109</v>
      </c>
    </row>
    <row r="31" spans="1:6" ht="15.75" customHeight="1" x14ac:dyDescent="0.15">
      <c r="A31" s="60"/>
      <c r="B31" s="14" t="s">
        <v>37</v>
      </c>
      <c r="C31" s="15">
        <v>107</v>
      </c>
      <c r="D31" s="16">
        <v>114</v>
      </c>
      <c r="E31" s="16">
        <v>115</v>
      </c>
      <c r="F31" s="17">
        <f>D31+E31</f>
        <v>229</v>
      </c>
    </row>
    <row r="32" spans="1:6" ht="15.75" customHeight="1" x14ac:dyDescent="0.15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 x14ac:dyDescent="0.2">
      <c r="A33" s="61"/>
      <c r="B33" s="32" t="s">
        <v>13</v>
      </c>
      <c r="C33" s="35">
        <f>SUM(C28:C32)</f>
        <v>676</v>
      </c>
      <c r="D33" s="33">
        <f>SUM(D28:D32)</f>
        <v>785</v>
      </c>
      <c r="E33" s="33">
        <f>SUM(E28:E32)</f>
        <v>756</v>
      </c>
      <c r="F33" s="34">
        <f t="shared" si="0"/>
        <v>1541</v>
      </c>
    </row>
    <row r="34" spans="1:6" ht="15.75" customHeight="1" x14ac:dyDescent="0.15">
      <c r="A34" s="59" t="s">
        <v>39</v>
      </c>
      <c r="B34" s="36" t="s">
        <v>40</v>
      </c>
      <c r="C34" s="7">
        <v>791</v>
      </c>
      <c r="D34" s="8">
        <v>886</v>
      </c>
      <c r="E34" s="8">
        <v>914</v>
      </c>
      <c r="F34" s="9">
        <f t="shared" si="0"/>
        <v>1800</v>
      </c>
    </row>
    <row r="35" spans="1:6" ht="15.75" customHeight="1" x14ac:dyDescent="0.15">
      <c r="A35" s="60"/>
      <c r="B35" s="37" t="s">
        <v>41</v>
      </c>
      <c r="C35" s="15">
        <v>714</v>
      </c>
      <c r="D35" s="16">
        <v>863</v>
      </c>
      <c r="E35" s="16">
        <v>900</v>
      </c>
      <c r="F35" s="17">
        <f t="shared" si="0"/>
        <v>1763</v>
      </c>
    </row>
    <row r="36" spans="1:6" ht="15.75" customHeight="1" x14ac:dyDescent="0.15">
      <c r="A36" s="60"/>
      <c r="B36" s="14" t="s">
        <v>42</v>
      </c>
      <c r="C36" s="15">
        <v>401</v>
      </c>
      <c r="D36" s="16">
        <v>486</v>
      </c>
      <c r="E36" s="16">
        <v>449</v>
      </c>
      <c r="F36" s="17">
        <f t="shared" si="0"/>
        <v>935</v>
      </c>
    </row>
    <row r="37" spans="1:6" ht="15.75" customHeight="1" thickBot="1" x14ac:dyDescent="0.2">
      <c r="A37" s="61"/>
      <c r="B37" s="18" t="s">
        <v>13</v>
      </c>
      <c r="C37" s="19">
        <f>SUM(C34:C36)</f>
        <v>1906</v>
      </c>
      <c r="D37" s="20">
        <f>SUM(D34:D36)</f>
        <v>2235</v>
      </c>
      <c r="E37" s="20">
        <f>SUM(E34:E36)</f>
        <v>2263</v>
      </c>
      <c r="F37" s="21">
        <f t="shared" si="0"/>
        <v>4498</v>
      </c>
    </row>
    <row r="38" spans="1:6" ht="15.75" customHeight="1" x14ac:dyDescent="0.15">
      <c r="A38" s="59" t="s">
        <v>43</v>
      </c>
      <c r="B38" s="36" t="s">
        <v>44</v>
      </c>
      <c r="C38" s="8">
        <v>72</v>
      </c>
      <c r="D38" s="8">
        <v>86</v>
      </c>
      <c r="E38" s="8">
        <v>96</v>
      </c>
      <c r="F38" s="9">
        <f t="shared" si="0"/>
        <v>182</v>
      </c>
    </row>
    <row r="39" spans="1:6" ht="15.75" customHeight="1" x14ac:dyDescent="0.15">
      <c r="A39" s="60"/>
      <c r="B39" s="38" t="s">
        <v>45</v>
      </c>
      <c r="C39" s="39">
        <v>400</v>
      </c>
      <c r="D39" s="39">
        <v>463</v>
      </c>
      <c r="E39" s="39">
        <v>474</v>
      </c>
      <c r="F39" s="13">
        <f t="shared" si="0"/>
        <v>937</v>
      </c>
    </row>
    <row r="40" spans="1:6" ht="15.75" customHeight="1" x14ac:dyDescent="0.15">
      <c r="A40" s="60"/>
      <c r="B40" s="14" t="s">
        <v>46</v>
      </c>
      <c r="C40" s="15">
        <v>113</v>
      </c>
      <c r="D40" s="16">
        <v>141</v>
      </c>
      <c r="E40" s="16">
        <v>134</v>
      </c>
      <c r="F40" s="17">
        <f t="shared" si="0"/>
        <v>275</v>
      </c>
    </row>
    <row r="41" spans="1:6" ht="15.75" customHeight="1" x14ac:dyDescent="0.15">
      <c r="A41" s="60"/>
      <c r="B41" s="14" t="s">
        <v>47</v>
      </c>
      <c r="C41" s="15">
        <v>340</v>
      </c>
      <c r="D41" s="16">
        <v>371</v>
      </c>
      <c r="E41" s="16">
        <v>391</v>
      </c>
      <c r="F41" s="17">
        <f t="shared" si="0"/>
        <v>762</v>
      </c>
    </row>
    <row r="42" spans="1:6" ht="15.75" customHeight="1" thickBot="1" x14ac:dyDescent="0.2">
      <c r="A42" s="61"/>
      <c r="B42" s="32" t="s">
        <v>13</v>
      </c>
      <c r="C42" s="35">
        <f>SUM(C38:C41)</f>
        <v>925</v>
      </c>
      <c r="D42" s="33">
        <f>SUM(D38:D41)</f>
        <v>1061</v>
      </c>
      <c r="E42" s="33">
        <f>SUM(E38:E41)</f>
        <v>1095</v>
      </c>
      <c r="F42" s="34">
        <f t="shared" si="0"/>
        <v>2156</v>
      </c>
    </row>
    <row r="43" spans="1:6" ht="15.75" customHeight="1" x14ac:dyDescent="0.15">
      <c r="A43" s="59" t="s">
        <v>48</v>
      </c>
      <c r="B43" s="22" t="s">
        <v>49</v>
      </c>
      <c r="C43" s="24">
        <v>170</v>
      </c>
      <c r="D43" s="23">
        <v>196</v>
      </c>
      <c r="E43" s="23">
        <v>224</v>
      </c>
      <c r="F43" s="25">
        <f t="shared" si="0"/>
        <v>420</v>
      </c>
    </row>
    <row r="44" spans="1:6" ht="15.75" customHeight="1" x14ac:dyDescent="0.15">
      <c r="A44" s="62"/>
      <c r="B44" s="14" t="s">
        <v>50</v>
      </c>
      <c r="C44" s="15">
        <v>304</v>
      </c>
      <c r="D44" s="16">
        <v>366</v>
      </c>
      <c r="E44" s="16">
        <v>365</v>
      </c>
      <c r="F44" s="17">
        <f t="shared" si="0"/>
        <v>731</v>
      </c>
    </row>
    <row r="45" spans="1:6" ht="15.75" customHeight="1" x14ac:dyDescent="0.15">
      <c r="A45" s="62"/>
      <c r="B45" s="10" t="s">
        <v>51</v>
      </c>
      <c r="C45" s="11">
        <v>1150</v>
      </c>
      <c r="D45" s="12">
        <v>1305</v>
      </c>
      <c r="E45" s="12">
        <v>1451</v>
      </c>
      <c r="F45" s="13">
        <f t="shared" si="0"/>
        <v>2756</v>
      </c>
    </row>
    <row r="46" spans="1:6" ht="15.75" customHeight="1" x14ac:dyDescent="0.15">
      <c r="A46" s="62"/>
      <c r="B46" s="14" t="s">
        <v>52</v>
      </c>
      <c r="C46" s="15">
        <v>640</v>
      </c>
      <c r="D46" s="16">
        <v>523</v>
      </c>
      <c r="E46" s="16">
        <v>557</v>
      </c>
      <c r="F46" s="17">
        <f t="shared" si="0"/>
        <v>1080</v>
      </c>
    </row>
    <row r="47" spans="1:6" ht="15.75" customHeight="1" x14ac:dyDescent="0.15">
      <c r="A47" s="62"/>
      <c r="B47" s="10" t="s">
        <v>53</v>
      </c>
      <c r="C47" s="11">
        <v>273</v>
      </c>
      <c r="D47" s="12">
        <v>325</v>
      </c>
      <c r="E47" s="12">
        <v>346</v>
      </c>
      <c r="F47" s="13">
        <f t="shared" si="0"/>
        <v>671</v>
      </c>
    </row>
    <row r="48" spans="1:6" ht="15.75" customHeight="1" x14ac:dyDescent="0.15">
      <c r="A48" s="62"/>
      <c r="B48" s="14" t="s">
        <v>44</v>
      </c>
      <c r="C48" s="15">
        <v>92</v>
      </c>
      <c r="D48" s="16">
        <v>112</v>
      </c>
      <c r="E48" s="16">
        <v>118</v>
      </c>
      <c r="F48" s="17">
        <f t="shared" si="0"/>
        <v>230</v>
      </c>
    </row>
    <row r="49" spans="1:6" ht="15.75" customHeight="1" x14ac:dyDescent="0.15">
      <c r="A49" s="62"/>
      <c r="B49" s="14" t="s">
        <v>54</v>
      </c>
      <c r="C49" s="16">
        <v>752</v>
      </c>
      <c r="D49" s="16">
        <v>859</v>
      </c>
      <c r="E49" s="16">
        <v>914</v>
      </c>
      <c r="F49" s="17">
        <f t="shared" si="0"/>
        <v>1773</v>
      </c>
    </row>
    <row r="50" spans="1:6" ht="15.75" customHeight="1" thickBot="1" x14ac:dyDescent="0.2">
      <c r="A50" s="63"/>
      <c r="B50" s="32" t="s">
        <v>13</v>
      </c>
      <c r="C50" s="33">
        <f>SUM(C43:C49)</f>
        <v>3381</v>
      </c>
      <c r="D50" s="33">
        <f>SUM(D43:D49)</f>
        <v>3686</v>
      </c>
      <c r="E50" s="33">
        <f>SUM(E43:E49)</f>
        <v>3975</v>
      </c>
      <c r="F50" s="34">
        <f t="shared" si="0"/>
        <v>7661</v>
      </c>
    </row>
    <row r="51" spans="1:6" ht="15.75" customHeight="1" thickBot="1" x14ac:dyDescent="0.2">
      <c r="A51" s="64" t="s">
        <v>55</v>
      </c>
      <c r="B51" s="65"/>
      <c r="C51" s="40">
        <f>SUM(C8,C12,C19,C27,C33,C37,C42,C50)</f>
        <v>23111</v>
      </c>
      <c r="D51" s="41">
        <f>SUM(D8,D12,D19,D27,D33,D37,D42,D50)</f>
        <v>26690</v>
      </c>
      <c r="E51" s="41">
        <f>SUM(E8,E12,E19,E27,E33,E37,E42,E50)</f>
        <v>27567</v>
      </c>
      <c r="F51" s="42">
        <f t="shared" si="0"/>
        <v>54257</v>
      </c>
    </row>
    <row r="52" spans="1:6" ht="15.75" customHeight="1" x14ac:dyDescent="0.15">
      <c r="A52" s="43"/>
      <c r="B52" s="43"/>
      <c r="C52" s="66" t="s">
        <v>62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view="pageBreakPreview" zoomScale="85" zoomScaleNormal="100" zoomScaleSheetLayoutView="85" workbookViewId="0">
      <selection activeCell="C49" sqref="C49"/>
    </sheetView>
  </sheetViews>
  <sheetFormatPr defaultColWidth="9" defaultRowHeight="15.75" customHeight="1" x14ac:dyDescent="0.15"/>
  <cols>
    <col min="1" max="6" width="14.125" style="44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49" t="s">
        <v>2</v>
      </c>
      <c r="C2" s="49" t="s">
        <v>3</v>
      </c>
      <c r="D2" s="4" t="s">
        <v>4</v>
      </c>
      <c r="E2" s="4" t="s">
        <v>5</v>
      </c>
      <c r="F2" s="5" t="s">
        <v>6</v>
      </c>
    </row>
    <row r="3" spans="1:10" ht="15.75" customHeight="1" x14ac:dyDescent="0.15">
      <c r="A3" s="59" t="s">
        <v>7</v>
      </c>
      <c r="B3" s="6" t="s">
        <v>8</v>
      </c>
      <c r="C3" s="7">
        <v>411</v>
      </c>
      <c r="D3" s="8">
        <v>477</v>
      </c>
      <c r="E3" s="8">
        <v>498</v>
      </c>
      <c r="F3" s="9">
        <f t="shared" ref="F3:F51" si="0">D3+E3</f>
        <v>975</v>
      </c>
    </row>
    <row r="4" spans="1:10" ht="15.75" customHeight="1" x14ac:dyDescent="0.15">
      <c r="A4" s="60"/>
      <c r="B4" s="10" t="s">
        <v>9</v>
      </c>
      <c r="C4" s="11">
        <v>232</v>
      </c>
      <c r="D4" s="12">
        <v>283</v>
      </c>
      <c r="E4" s="12">
        <v>291</v>
      </c>
      <c r="F4" s="13">
        <f t="shared" si="0"/>
        <v>574</v>
      </c>
    </row>
    <row r="5" spans="1:10" ht="15.75" customHeight="1" x14ac:dyDescent="0.15">
      <c r="A5" s="60"/>
      <c r="B5" s="14" t="s">
        <v>10</v>
      </c>
      <c r="C5" s="15">
        <v>514</v>
      </c>
      <c r="D5" s="16">
        <v>616</v>
      </c>
      <c r="E5" s="16">
        <v>635</v>
      </c>
      <c r="F5" s="17">
        <f t="shared" si="0"/>
        <v>1251</v>
      </c>
    </row>
    <row r="6" spans="1:10" ht="15.75" customHeight="1" x14ac:dyDescent="0.15">
      <c r="A6" s="60"/>
      <c r="B6" s="14" t="s">
        <v>11</v>
      </c>
      <c r="C6" s="15">
        <v>260</v>
      </c>
      <c r="D6" s="16">
        <v>316</v>
      </c>
      <c r="E6" s="16">
        <v>327</v>
      </c>
      <c r="F6" s="17">
        <f t="shared" si="0"/>
        <v>643</v>
      </c>
    </row>
    <row r="7" spans="1:10" ht="15.75" customHeight="1" x14ac:dyDescent="0.15">
      <c r="A7" s="60"/>
      <c r="B7" s="14" t="s">
        <v>12</v>
      </c>
      <c r="C7" s="15">
        <v>721</v>
      </c>
      <c r="D7" s="16">
        <v>836</v>
      </c>
      <c r="E7" s="16">
        <v>853</v>
      </c>
      <c r="F7" s="17">
        <f t="shared" si="0"/>
        <v>1689</v>
      </c>
    </row>
    <row r="8" spans="1:10" ht="15.75" customHeight="1" thickBot="1" x14ac:dyDescent="0.2">
      <c r="A8" s="61"/>
      <c r="B8" s="18" t="s">
        <v>13</v>
      </c>
      <c r="C8" s="19">
        <f>SUM(C3:C7)</f>
        <v>2138</v>
      </c>
      <c r="D8" s="20">
        <f>SUM(D3:D7)</f>
        <v>2528</v>
      </c>
      <c r="E8" s="20">
        <f>SUM(E3:E7)</f>
        <v>2604</v>
      </c>
      <c r="F8" s="21">
        <f t="shared" si="0"/>
        <v>5132</v>
      </c>
    </row>
    <row r="9" spans="1:10" ht="15.75" customHeight="1" x14ac:dyDescent="0.15">
      <c r="A9" s="59" t="s">
        <v>14</v>
      </c>
      <c r="B9" s="22" t="s">
        <v>15</v>
      </c>
      <c r="C9" s="23">
        <v>230</v>
      </c>
      <c r="D9" s="24">
        <v>271</v>
      </c>
      <c r="E9" s="23">
        <v>302</v>
      </c>
      <c r="F9" s="25">
        <f t="shared" si="0"/>
        <v>573</v>
      </c>
      <c r="J9" s="26"/>
    </row>
    <row r="10" spans="1:10" ht="15.75" customHeight="1" x14ac:dyDescent="0.15">
      <c r="A10" s="60"/>
      <c r="B10" s="14" t="s">
        <v>16</v>
      </c>
      <c r="C10" s="16">
        <v>795</v>
      </c>
      <c r="D10" s="15">
        <v>964</v>
      </c>
      <c r="E10" s="16">
        <v>946</v>
      </c>
      <c r="F10" s="17">
        <f t="shared" si="0"/>
        <v>1910</v>
      </c>
    </row>
    <row r="11" spans="1:10" ht="15.75" customHeight="1" x14ac:dyDescent="0.15">
      <c r="A11" s="60"/>
      <c r="B11" s="14" t="s">
        <v>17</v>
      </c>
      <c r="C11" s="16">
        <v>427</v>
      </c>
      <c r="D11" s="15">
        <v>518</v>
      </c>
      <c r="E11" s="16">
        <v>493</v>
      </c>
      <c r="F11" s="17">
        <f t="shared" si="0"/>
        <v>1011</v>
      </c>
    </row>
    <row r="12" spans="1:10" ht="16.5" customHeight="1" thickBot="1" x14ac:dyDescent="0.2">
      <c r="A12" s="61"/>
      <c r="B12" s="18" t="s">
        <v>13</v>
      </c>
      <c r="C12" s="20">
        <f>SUM(C9:C11)</f>
        <v>1452</v>
      </c>
      <c r="D12" s="19">
        <f>SUM(D9:D11)</f>
        <v>1753</v>
      </c>
      <c r="E12" s="20">
        <f>SUM(E9:E11)</f>
        <v>1741</v>
      </c>
      <c r="F12" s="21">
        <f t="shared" si="0"/>
        <v>3494</v>
      </c>
    </row>
    <row r="13" spans="1:10" ht="15.75" customHeight="1" x14ac:dyDescent="0.15">
      <c r="A13" s="59" t="s">
        <v>18</v>
      </c>
      <c r="B13" s="22" t="s">
        <v>19</v>
      </c>
      <c r="C13" s="24">
        <v>8107</v>
      </c>
      <c r="D13" s="24">
        <v>9311</v>
      </c>
      <c r="E13" s="24">
        <v>9636</v>
      </c>
      <c r="F13" s="25">
        <f>D13+E13</f>
        <v>18947</v>
      </c>
    </row>
    <row r="14" spans="1:10" ht="15.75" customHeight="1" x14ac:dyDescent="0.15">
      <c r="A14" s="60"/>
      <c r="B14" s="14" t="s">
        <v>20</v>
      </c>
      <c r="C14" s="15">
        <v>539</v>
      </c>
      <c r="D14" s="15">
        <v>628</v>
      </c>
      <c r="E14" s="15">
        <v>692</v>
      </c>
      <c r="F14" s="17">
        <f t="shared" si="0"/>
        <v>1320</v>
      </c>
    </row>
    <row r="15" spans="1:10" ht="15.75" customHeight="1" x14ac:dyDescent="0.15">
      <c r="A15" s="60"/>
      <c r="B15" s="27" t="s">
        <v>21</v>
      </c>
      <c r="C15" s="11">
        <v>232</v>
      </c>
      <c r="D15" s="12">
        <v>280</v>
      </c>
      <c r="E15" s="12">
        <v>309</v>
      </c>
      <c r="F15" s="13">
        <f t="shared" si="0"/>
        <v>589</v>
      </c>
      <c r="H15" s="26"/>
    </row>
    <row r="16" spans="1:10" ht="15.75" customHeight="1" x14ac:dyDescent="0.15">
      <c r="A16" s="60"/>
      <c r="B16" s="28" t="s">
        <v>22</v>
      </c>
      <c r="C16" s="16">
        <v>124</v>
      </c>
      <c r="D16" s="16">
        <v>166</v>
      </c>
      <c r="E16" s="16">
        <v>174</v>
      </c>
      <c r="F16" s="17">
        <f t="shared" si="0"/>
        <v>340</v>
      </c>
    </row>
    <row r="17" spans="1:6" ht="15.75" customHeight="1" x14ac:dyDescent="0.15">
      <c r="A17" s="60"/>
      <c r="B17" s="29" t="s">
        <v>23</v>
      </c>
      <c r="C17" s="15">
        <v>117</v>
      </c>
      <c r="D17" s="16">
        <v>139</v>
      </c>
      <c r="E17" s="16">
        <v>135</v>
      </c>
      <c r="F17" s="17">
        <f t="shared" si="0"/>
        <v>274</v>
      </c>
    </row>
    <row r="18" spans="1:6" ht="15.75" customHeight="1" x14ac:dyDescent="0.15">
      <c r="A18" s="60"/>
      <c r="B18" s="29" t="s">
        <v>24</v>
      </c>
      <c r="C18" s="15">
        <v>122</v>
      </c>
      <c r="D18" s="16">
        <v>176</v>
      </c>
      <c r="E18" s="16">
        <v>169</v>
      </c>
      <c r="F18" s="17">
        <f t="shared" si="0"/>
        <v>345</v>
      </c>
    </row>
    <row r="19" spans="1:6" ht="15.75" customHeight="1" thickBot="1" x14ac:dyDescent="0.2">
      <c r="A19" s="61"/>
      <c r="B19" s="18" t="s">
        <v>13</v>
      </c>
      <c r="C19" s="19">
        <f>SUM(C13:C18)</f>
        <v>9241</v>
      </c>
      <c r="D19" s="20">
        <f>SUM(D13:D18)</f>
        <v>10700</v>
      </c>
      <c r="E19" s="20">
        <f>SUM(E13:E18)</f>
        <v>11115</v>
      </c>
      <c r="F19" s="21">
        <f t="shared" si="0"/>
        <v>21815</v>
      </c>
    </row>
    <row r="20" spans="1:6" ht="15.75" customHeight="1" x14ac:dyDescent="0.15">
      <c r="A20" s="59" t="s">
        <v>25</v>
      </c>
      <c r="B20" s="22" t="s">
        <v>26</v>
      </c>
      <c r="C20" s="24">
        <v>1626</v>
      </c>
      <c r="D20" s="23">
        <v>1963</v>
      </c>
      <c r="E20" s="23">
        <v>2044</v>
      </c>
      <c r="F20" s="25">
        <f t="shared" si="0"/>
        <v>4007</v>
      </c>
    </row>
    <row r="21" spans="1:6" ht="15.75" customHeight="1" x14ac:dyDescent="0.15">
      <c r="A21" s="60"/>
      <c r="B21" s="14" t="s">
        <v>27</v>
      </c>
      <c r="C21" s="15">
        <v>882</v>
      </c>
      <c r="D21" s="16">
        <v>982</v>
      </c>
      <c r="E21" s="16">
        <v>965</v>
      </c>
      <c r="F21" s="17">
        <f t="shared" si="0"/>
        <v>1947</v>
      </c>
    </row>
    <row r="22" spans="1:6" ht="15.75" customHeight="1" x14ac:dyDescent="0.15">
      <c r="A22" s="60"/>
      <c r="B22" s="10" t="s">
        <v>28</v>
      </c>
      <c r="C22" s="11">
        <v>264</v>
      </c>
      <c r="D22" s="12">
        <v>308</v>
      </c>
      <c r="E22" s="12">
        <v>309</v>
      </c>
      <c r="F22" s="13">
        <f t="shared" si="0"/>
        <v>617</v>
      </c>
    </row>
    <row r="23" spans="1:6" ht="15.75" customHeight="1" x14ac:dyDescent="0.15">
      <c r="A23" s="60"/>
      <c r="B23" s="14" t="s">
        <v>29</v>
      </c>
      <c r="C23" s="15">
        <v>179</v>
      </c>
      <c r="D23" s="16">
        <v>204</v>
      </c>
      <c r="E23" s="16">
        <v>222</v>
      </c>
      <c r="F23" s="17">
        <f t="shared" si="0"/>
        <v>426</v>
      </c>
    </row>
    <row r="24" spans="1:6" ht="15.75" customHeight="1" x14ac:dyDescent="0.15">
      <c r="A24" s="60"/>
      <c r="B24" s="30" t="s">
        <v>30</v>
      </c>
      <c r="C24" s="16">
        <v>262</v>
      </c>
      <c r="D24" s="31">
        <v>302</v>
      </c>
      <c r="E24" s="31">
        <v>305</v>
      </c>
      <c r="F24" s="13">
        <f t="shared" si="0"/>
        <v>607</v>
      </c>
    </row>
    <row r="25" spans="1:6" ht="15.75" customHeight="1" x14ac:dyDescent="0.15">
      <c r="A25" s="60"/>
      <c r="B25" s="14" t="s">
        <v>31</v>
      </c>
      <c r="C25" s="15">
        <v>179</v>
      </c>
      <c r="D25" s="16">
        <v>183</v>
      </c>
      <c r="E25" s="16">
        <v>173</v>
      </c>
      <c r="F25" s="17">
        <f t="shared" si="0"/>
        <v>356</v>
      </c>
    </row>
    <row r="26" spans="1:6" ht="15.75" customHeight="1" x14ac:dyDescent="0.15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 x14ac:dyDescent="0.2">
      <c r="A27" s="61"/>
      <c r="B27" s="32" t="s">
        <v>13</v>
      </c>
      <c r="C27" s="33">
        <f>SUM(C20:C26)</f>
        <v>3392</v>
      </c>
      <c r="D27" s="33">
        <f>SUM(D20:D26)</f>
        <v>3942</v>
      </c>
      <c r="E27" s="33">
        <f>SUM(E20:E26)</f>
        <v>4018</v>
      </c>
      <c r="F27" s="34">
        <f t="shared" si="0"/>
        <v>7960</v>
      </c>
    </row>
    <row r="28" spans="1:6" ht="15.75" customHeight="1" x14ac:dyDescent="0.15">
      <c r="A28" s="59" t="s">
        <v>33</v>
      </c>
      <c r="B28" s="22" t="s">
        <v>34</v>
      </c>
      <c r="C28" s="24">
        <v>426</v>
      </c>
      <c r="D28" s="23">
        <v>509</v>
      </c>
      <c r="E28" s="23">
        <v>486</v>
      </c>
      <c r="F28" s="25">
        <f t="shared" si="0"/>
        <v>995</v>
      </c>
    </row>
    <row r="29" spans="1:6" ht="15.75" customHeight="1" x14ac:dyDescent="0.15">
      <c r="A29" s="60"/>
      <c r="B29" s="14" t="s">
        <v>35</v>
      </c>
      <c r="C29" s="15">
        <v>88</v>
      </c>
      <c r="D29" s="16">
        <v>106</v>
      </c>
      <c r="E29" s="16">
        <v>102</v>
      </c>
      <c r="F29" s="17">
        <f t="shared" si="0"/>
        <v>208</v>
      </c>
    </row>
    <row r="30" spans="1:6" ht="15.75" customHeight="1" x14ac:dyDescent="0.15">
      <c r="A30" s="60"/>
      <c r="B30" s="14" t="s">
        <v>36</v>
      </c>
      <c r="C30" s="15">
        <v>55</v>
      </c>
      <c r="D30" s="16">
        <v>56</v>
      </c>
      <c r="E30" s="16">
        <v>53</v>
      </c>
      <c r="F30" s="17">
        <f t="shared" si="0"/>
        <v>109</v>
      </c>
    </row>
    <row r="31" spans="1:6" ht="15.75" customHeight="1" x14ac:dyDescent="0.15">
      <c r="A31" s="60"/>
      <c r="B31" s="14" t="s">
        <v>37</v>
      </c>
      <c r="C31" s="15">
        <v>107</v>
      </c>
      <c r="D31" s="16">
        <v>114</v>
      </c>
      <c r="E31" s="16">
        <v>115</v>
      </c>
      <c r="F31" s="17">
        <f>D31+E31</f>
        <v>229</v>
      </c>
    </row>
    <row r="32" spans="1:6" ht="15.75" customHeight="1" x14ac:dyDescent="0.15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 x14ac:dyDescent="0.2">
      <c r="A33" s="61"/>
      <c r="B33" s="32" t="s">
        <v>13</v>
      </c>
      <c r="C33" s="35">
        <f>SUM(C28:C32)</f>
        <v>676</v>
      </c>
      <c r="D33" s="33">
        <f>SUM(D28:D32)</f>
        <v>785</v>
      </c>
      <c r="E33" s="33">
        <f>SUM(E28:E32)</f>
        <v>756</v>
      </c>
      <c r="F33" s="34">
        <f t="shared" si="0"/>
        <v>1541</v>
      </c>
    </row>
    <row r="34" spans="1:6" ht="15.75" customHeight="1" x14ac:dyDescent="0.15">
      <c r="A34" s="59" t="s">
        <v>39</v>
      </c>
      <c r="B34" s="36" t="s">
        <v>40</v>
      </c>
      <c r="C34" s="7">
        <v>791</v>
      </c>
      <c r="D34" s="8">
        <v>883</v>
      </c>
      <c r="E34" s="8">
        <v>913</v>
      </c>
      <c r="F34" s="9">
        <f t="shared" si="0"/>
        <v>1796</v>
      </c>
    </row>
    <row r="35" spans="1:6" ht="15.75" customHeight="1" x14ac:dyDescent="0.15">
      <c r="A35" s="60"/>
      <c r="B35" s="37" t="s">
        <v>41</v>
      </c>
      <c r="C35" s="15">
        <v>714</v>
      </c>
      <c r="D35" s="16">
        <v>863</v>
      </c>
      <c r="E35" s="16">
        <v>900</v>
      </c>
      <c r="F35" s="17">
        <f t="shared" si="0"/>
        <v>1763</v>
      </c>
    </row>
    <row r="36" spans="1:6" ht="15.75" customHeight="1" x14ac:dyDescent="0.15">
      <c r="A36" s="60"/>
      <c r="B36" s="14" t="s">
        <v>42</v>
      </c>
      <c r="C36" s="15">
        <v>401</v>
      </c>
      <c r="D36" s="16">
        <v>486</v>
      </c>
      <c r="E36" s="16">
        <v>449</v>
      </c>
      <c r="F36" s="17">
        <f t="shared" si="0"/>
        <v>935</v>
      </c>
    </row>
    <row r="37" spans="1:6" ht="15.75" customHeight="1" thickBot="1" x14ac:dyDescent="0.2">
      <c r="A37" s="61"/>
      <c r="B37" s="18" t="s">
        <v>13</v>
      </c>
      <c r="C37" s="19">
        <f>SUM(C34:C36)</f>
        <v>1906</v>
      </c>
      <c r="D37" s="20">
        <f>SUM(D34:D36)</f>
        <v>2232</v>
      </c>
      <c r="E37" s="20">
        <f>SUM(E34:E36)</f>
        <v>2262</v>
      </c>
      <c r="F37" s="21">
        <f t="shared" si="0"/>
        <v>4494</v>
      </c>
    </row>
    <row r="38" spans="1:6" ht="15.75" customHeight="1" x14ac:dyDescent="0.15">
      <c r="A38" s="59" t="s">
        <v>43</v>
      </c>
      <c r="B38" s="36" t="s">
        <v>44</v>
      </c>
      <c r="C38" s="8">
        <v>72</v>
      </c>
      <c r="D38" s="8">
        <v>86</v>
      </c>
      <c r="E38" s="8">
        <v>96</v>
      </c>
      <c r="F38" s="9">
        <f t="shared" si="0"/>
        <v>182</v>
      </c>
    </row>
    <row r="39" spans="1:6" ht="15.75" customHeight="1" x14ac:dyDescent="0.15">
      <c r="A39" s="60"/>
      <c r="B39" s="38" t="s">
        <v>45</v>
      </c>
      <c r="C39" s="39">
        <v>400</v>
      </c>
      <c r="D39" s="39">
        <v>463</v>
      </c>
      <c r="E39" s="39">
        <v>474</v>
      </c>
      <c r="F39" s="13">
        <f t="shared" si="0"/>
        <v>937</v>
      </c>
    </row>
    <row r="40" spans="1:6" ht="15.75" customHeight="1" x14ac:dyDescent="0.15">
      <c r="A40" s="60"/>
      <c r="B40" s="14" t="s">
        <v>46</v>
      </c>
      <c r="C40" s="15">
        <v>113</v>
      </c>
      <c r="D40" s="16">
        <v>141</v>
      </c>
      <c r="E40" s="16">
        <v>134</v>
      </c>
      <c r="F40" s="17">
        <f t="shared" si="0"/>
        <v>275</v>
      </c>
    </row>
    <row r="41" spans="1:6" ht="15.75" customHeight="1" x14ac:dyDescent="0.15">
      <c r="A41" s="60"/>
      <c r="B41" s="14" t="s">
        <v>47</v>
      </c>
      <c r="C41" s="15">
        <v>340</v>
      </c>
      <c r="D41" s="16">
        <v>371</v>
      </c>
      <c r="E41" s="16">
        <v>391</v>
      </c>
      <c r="F41" s="17">
        <f t="shared" si="0"/>
        <v>762</v>
      </c>
    </row>
    <row r="42" spans="1:6" ht="15.75" customHeight="1" thickBot="1" x14ac:dyDescent="0.2">
      <c r="A42" s="61"/>
      <c r="B42" s="32" t="s">
        <v>13</v>
      </c>
      <c r="C42" s="35">
        <f>SUM(C38:C41)</f>
        <v>925</v>
      </c>
      <c r="D42" s="33">
        <f>SUM(D38:D41)</f>
        <v>1061</v>
      </c>
      <c r="E42" s="33">
        <f>SUM(E38:E41)</f>
        <v>1095</v>
      </c>
      <c r="F42" s="34">
        <f t="shared" si="0"/>
        <v>2156</v>
      </c>
    </row>
    <row r="43" spans="1:6" ht="15.75" customHeight="1" x14ac:dyDescent="0.15">
      <c r="A43" s="59" t="s">
        <v>48</v>
      </c>
      <c r="B43" s="22" t="s">
        <v>49</v>
      </c>
      <c r="C43" s="24">
        <v>170</v>
      </c>
      <c r="D43" s="23">
        <v>196</v>
      </c>
      <c r="E43" s="23">
        <v>224</v>
      </c>
      <c r="F43" s="25">
        <f t="shared" si="0"/>
        <v>420</v>
      </c>
    </row>
    <row r="44" spans="1:6" ht="15.75" customHeight="1" x14ac:dyDescent="0.15">
      <c r="A44" s="62"/>
      <c r="B44" s="14" t="s">
        <v>50</v>
      </c>
      <c r="C44" s="15">
        <v>304</v>
      </c>
      <c r="D44" s="16">
        <v>366</v>
      </c>
      <c r="E44" s="16">
        <v>365</v>
      </c>
      <c r="F44" s="17">
        <f t="shared" si="0"/>
        <v>731</v>
      </c>
    </row>
    <row r="45" spans="1:6" ht="15.75" customHeight="1" x14ac:dyDescent="0.15">
      <c r="A45" s="62"/>
      <c r="B45" s="10" t="s">
        <v>51</v>
      </c>
      <c r="C45" s="11">
        <v>1150</v>
      </c>
      <c r="D45" s="12">
        <v>1305</v>
      </c>
      <c r="E45" s="12">
        <v>1451</v>
      </c>
      <c r="F45" s="13">
        <f t="shared" si="0"/>
        <v>2756</v>
      </c>
    </row>
    <row r="46" spans="1:6" ht="15.75" customHeight="1" x14ac:dyDescent="0.15">
      <c r="A46" s="62"/>
      <c r="B46" s="14" t="s">
        <v>52</v>
      </c>
      <c r="C46" s="15">
        <v>640</v>
      </c>
      <c r="D46" s="16">
        <v>523</v>
      </c>
      <c r="E46" s="16">
        <v>557</v>
      </c>
      <c r="F46" s="17">
        <f t="shared" si="0"/>
        <v>1080</v>
      </c>
    </row>
    <row r="47" spans="1:6" ht="15.75" customHeight="1" x14ac:dyDescent="0.15">
      <c r="A47" s="62"/>
      <c r="B47" s="10" t="s">
        <v>53</v>
      </c>
      <c r="C47" s="11">
        <v>273</v>
      </c>
      <c r="D47" s="12">
        <v>325</v>
      </c>
      <c r="E47" s="12">
        <v>346</v>
      </c>
      <c r="F47" s="13">
        <f t="shared" si="0"/>
        <v>671</v>
      </c>
    </row>
    <row r="48" spans="1:6" ht="15.75" customHeight="1" x14ac:dyDescent="0.15">
      <c r="A48" s="62"/>
      <c r="B48" s="14" t="s">
        <v>44</v>
      </c>
      <c r="C48" s="15">
        <v>92</v>
      </c>
      <c r="D48" s="16">
        <v>112</v>
      </c>
      <c r="E48" s="16">
        <v>118</v>
      </c>
      <c r="F48" s="17">
        <f t="shared" si="0"/>
        <v>230</v>
      </c>
    </row>
    <row r="49" spans="1:6" ht="15.75" customHeight="1" x14ac:dyDescent="0.15">
      <c r="A49" s="62"/>
      <c r="B49" s="14" t="s">
        <v>54</v>
      </c>
      <c r="C49" s="16">
        <v>752</v>
      </c>
      <c r="D49" s="16">
        <v>859</v>
      </c>
      <c r="E49" s="16">
        <v>914</v>
      </c>
      <c r="F49" s="17">
        <f t="shared" si="0"/>
        <v>1773</v>
      </c>
    </row>
    <row r="50" spans="1:6" ht="15.75" customHeight="1" thickBot="1" x14ac:dyDescent="0.2">
      <c r="A50" s="63"/>
      <c r="B50" s="32" t="s">
        <v>13</v>
      </c>
      <c r="C50" s="33">
        <f>SUM(C43:C49)</f>
        <v>3381</v>
      </c>
      <c r="D50" s="33">
        <f>SUM(D43:D49)</f>
        <v>3686</v>
      </c>
      <c r="E50" s="33">
        <f>SUM(E43:E49)</f>
        <v>3975</v>
      </c>
      <c r="F50" s="34">
        <f t="shared" si="0"/>
        <v>7661</v>
      </c>
    </row>
    <row r="51" spans="1:6" ht="15.75" customHeight="1" thickBot="1" x14ac:dyDescent="0.2">
      <c r="A51" s="64" t="s">
        <v>55</v>
      </c>
      <c r="B51" s="65"/>
      <c r="C51" s="40">
        <f>SUM(C8,C12,C19,C27,C33,C37,C42,C50)</f>
        <v>23111</v>
      </c>
      <c r="D51" s="41">
        <f>SUM(D8,D12,D19,D27,D33,D37,D42,D50)</f>
        <v>26687</v>
      </c>
      <c r="E51" s="41">
        <f>SUM(E8,E12,E19,E27,E33,E37,E42,E50)</f>
        <v>27566</v>
      </c>
      <c r="F51" s="42">
        <f t="shared" si="0"/>
        <v>54253</v>
      </c>
    </row>
    <row r="52" spans="1:6" ht="15.75" customHeight="1" x14ac:dyDescent="0.15">
      <c r="A52" s="43"/>
      <c r="B52" s="43"/>
      <c r="C52" s="66" t="s">
        <v>63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view="pageBreakPreview" zoomScale="85" zoomScaleNormal="100" zoomScaleSheetLayoutView="85" workbookViewId="0">
      <selection activeCell="D3" sqref="D3"/>
    </sheetView>
  </sheetViews>
  <sheetFormatPr defaultColWidth="9" defaultRowHeight="15.75" customHeight="1" x14ac:dyDescent="0.15"/>
  <cols>
    <col min="1" max="6" width="14.125" style="44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50" t="s">
        <v>2</v>
      </c>
      <c r="C2" s="50" t="s">
        <v>3</v>
      </c>
      <c r="D2" s="4" t="s">
        <v>4</v>
      </c>
      <c r="E2" s="4" t="s">
        <v>5</v>
      </c>
      <c r="F2" s="5" t="s">
        <v>6</v>
      </c>
    </row>
    <row r="3" spans="1:10" ht="15.75" customHeight="1" x14ac:dyDescent="0.15">
      <c r="A3" s="59" t="s">
        <v>7</v>
      </c>
      <c r="B3" s="6" t="s">
        <v>8</v>
      </c>
      <c r="C3" s="7">
        <v>410</v>
      </c>
      <c r="D3" s="8">
        <v>472</v>
      </c>
      <c r="E3" s="8">
        <v>496</v>
      </c>
      <c r="F3" s="9">
        <f t="shared" ref="F3:F51" si="0">D3+E3</f>
        <v>968</v>
      </c>
    </row>
    <row r="4" spans="1:10" ht="15.75" customHeight="1" x14ac:dyDescent="0.15">
      <c r="A4" s="60"/>
      <c r="B4" s="10" t="s">
        <v>9</v>
      </c>
      <c r="C4" s="11">
        <v>232</v>
      </c>
      <c r="D4" s="12">
        <v>282</v>
      </c>
      <c r="E4" s="12">
        <v>292</v>
      </c>
      <c r="F4" s="13">
        <f t="shared" si="0"/>
        <v>574</v>
      </c>
    </row>
    <row r="5" spans="1:10" ht="15.75" customHeight="1" x14ac:dyDescent="0.15">
      <c r="A5" s="60"/>
      <c r="B5" s="14" t="s">
        <v>10</v>
      </c>
      <c r="C5" s="15">
        <v>515</v>
      </c>
      <c r="D5" s="16">
        <v>619</v>
      </c>
      <c r="E5" s="16">
        <v>635</v>
      </c>
      <c r="F5" s="17">
        <f t="shared" si="0"/>
        <v>1254</v>
      </c>
    </row>
    <row r="6" spans="1:10" ht="15.75" customHeight="1" x14ac:dyDescent="0.15">
      <c r="A6" s="60"/>
      <c r="B6" s="14" t="s">
        <v>11</v>
      </c>
      <c r="C6" s="15">
        <v>260</v>
      </c>
      <c r="D6" s="16">
        <v>316</v>
      </c>
      <c r="E6" s="16">
        <v>327</v>
      </c>
      <c r="F6" s="17">
        <f t="shared" si="0"/>
        <v>643</v>
      </c>
    </row>
    <row r="7" spans="1:10" ht="15.75" customHeight="1" x14ac:dyDescent="0.15">
      <c r="A7" s="60"/>
      <c r="B7" s="14" t="s">
        <v>12</v>
      </c>
      <c r="C7" s="15">
        <v>723</v>
      </c>
      <c r="D7" s="16">
        <v>834</v>
      </c>
      <c r="E7" s="16">
        <v>853</v>
      </c>
      <c r="F7" s="17">
        <f t="shared" si="0"/>
        <v>1687</v>
      </c>
    </row>
    <row r="8" spans="1:10" ht="15.75" customHeight="1" thickBot="1" x14ac:dyDescent="0.2">
      <c r="A8" s="61"/>
      <c r="B8" s="18" t="s">
        <v>13</v>
      </c>
      <c r="C8" s="19">
        <f>SUM(C3:C7)</f>
        <v>2140</v>
      </c>
      <c r="D8" s="20">
        <f>SUM(D3:D7)</f>
        <v>2523</v>
      </c>
      <c r="E8" s="20">
        <f>SUM(E3:E7)</f>
        <v>2603</v>
      </c>
      <c r="F8" s="21">
        <f t="shared" si="0"/>
        <v>5126</v>
      </c>
    </row>
    <row r="9" spans="1:10" ht="15.75" customHeight="1" x14ac:dyDescent="0.15">
      <c r="A9" s="59" t="s">
        <v>14</v>
      </c>
      <c r="B9" s="22" t="s">
        <v>15</v>
      </c>
      <c r="C9" s="23">
        <v>230</v>
      </c>
      <c r="D9" s="24">
        <v>272</v>
      </c>
      <c r="E9" s="23">
        <v>302</v>
      </c>
      <c r="F9" s="25">
        <f t="shared" si="0"/>
        <v>574</v>
      </c>
      <c r="J9" s="26"/>
    </row>
    <row r="10" spans="1:10" ht="15.75" customHeight="1" x14ac:dyDescent="0.15">
      <c r="A10" s="60"/>
      <c r="B10" s="14" t="s">
        <v>16</v>
      </c>
      <c r="C10" s="16">
        <v>794</v>
      </c>
      <c r="D10" s="15">
        <v>964</v>
      </c>
      <c r="E10" s="16">
        <v>946</v>
      </c>
      <c r="F10" s="17">
        <f t="shared" si="0"/>
        <v>1910</v>
      </c>
    </row>
    <row r="11" spans="1:10" ht="15.75" customHeight="1" x14ac:dyDescent="0.15">
      <c r="A11" s="60"/>
      <c r="B11" s="14" t="s">
        <v>17</v>
      </c>
      <c r="C11" s="16">
        <v>428</v>
      </c>
      <c r="D11" s="15">
        <v>518</v>
      </c>
      <c r="E11" s="16">
        <v>492</v>
      </c>
      <c r="F11" s="17">
        <f t="shared" si="0"/>
        <v>1010</v>
      </c>
    </row>
    <row r="12" spans="1:10" ht="16.5" customHeight="1" thickBot="1" x14ac:dyDescent="0.2">
      <c r="A12" s="61"/>
      <c r="B12" s="18" t="s">
        <v>13</v>
      </c>
      <c r="C12" s="20">
        <f>SUM(C9:C11)</f>
        <v>1452</v>
      </c>
      <c r="D12" s="19">
        <f>SUM(D9:D11)</f>
        <v>1754</v>
      </c>
      <c r="E12" s="20">
        <f>SUM(E9:E11)</f>
        <v>1740</v>
      </c>
      <c r="F12" s="21">
        <f t="shared" si="0"/>
        <v>3494</v>
      </c>
    </row>
    <row r="13" spans="1:10" ht="15.75" customHeight="1" x14ac:dyDescent="0.15">
      <c r="A13" s="59" t="s">
        <v>18</v>
      </c>
      <c r="B13" s="22" t="s">
        <v>19</v>
      </c>
      <c r="C13" s="24">
        <v>8119</v>
      </c>
      <c r="D13" s="24">
        <v>9310</v>
      </c>
      <c r="E13" s="24">
        <v>9649</v>
      </c>
      <c r="F13" s="25">
        <f>D13+E13</f>
        <v>18959</v>
      </c>
    </row>
    <row r="14" spans="1:10" ht="15.75" customHeight="1" x14ac:dyDescent="0.15">
      <c r="A14" s="60"/>
      <c r="B14" s="14" t="s">
        <v>20</v>
      </c>
      <c r="C14" s="15">
        <v>542</v>
      </c>
      <c r="D14" s="15">
        <v>630</v>
      </c>
      <c r="E14" s="15">
        <v>694</v>
      </c>
      <c r="F14" s="17">
        <f t="shared" si="0"/>
        <v>1324</v>
      </c>
    </row>
    <row r="15" spans="1:10" ht="15.75" customHeight="1" x14ac:dyDescent="0.15">
      <c r="A15" s="60"/>
      <c r="B15" s="27" t="s">
        <v>21</v>
      </c>
      <c r="C15" s="11">
        <v>232</v>
      </c>
      <c r="D15" s="12">
        <v>280</v>
      </c>
      <c r="E15" s="12">
        <v>310</v>
      </c>
      <c r="F15" s="13">
        <f t="shared" si="0"/>
        <v>590</v>
      </c>
      <c r="H15" s="26"/>
    </row>
    <row r="16" spans="1:10" ht="15.75" customHeight="1" x14ac:dyDescent="0.15">
      <c r="A16" s="60"/>
      <c r="B16" s="28" t="s">
        <v>22</v>
      </c>
      <c r="C16" s="16">
        <v>125</v>
      </c>
      <c r="D16" s="16">
        <v>167</v>
      </c>
      <c r="E16" s="16">
        <v>174</v>
      </c>
      <c r="F16" s="17">
        <f t="shared" si="0"/>
        <v>341</v>
      </c>
    </row>
    <row r="17" spans="1:6" ht="15.75" customHeight="1" x14ac:dyDescent="0.15">
      <c r="A17" s="60"/>
      <c r="B17" s="29" t="s">
        <v>23</v>
      </c>
      <c r="C17" s="15">
        <v>117</v>
      </c>
      <c r="D17" s="16">
        <v>139</v>
      </c>
      <c r="E17" s="16">
        <v>136</v>
      </c>
      <c r="F17" s="17">
        <f t="shared" si="0"/>
        <v>275</v>
      </c>
    </row>
    <row r="18" spans="1:6" ht="15.75" customHeight="1" x14ac:dyDescent="0.15">
      <c r="A18" s="60"/>
      <c r="B18" s="29" t="s">
        <v>24</v>
      </c>
      <c r="C18" s="15">
        <v>121</v>
      </c>
      <c r="D18" s="16">
        <v>174</v>
      </c>
      <c r="E18" s="16">
        <v>168</v>
      </c>
      <c r="F18" s="17">
        <f t="shared" si="0"/>
        <v>342</v>
      </c>
    </row>
    <row r="19" spans="1:6" ht="15.75" customHeight="1" thickBot="1" x14ac:dyDescent="0.2">
      <c r="A19" s="61"/>
      <c r="B19" s="18" t="s">
        <v>13</v>
      </c>
      <c r="C19" s="19">
        <f>SUM(C13:C18)</f>
        <v>9256</v>
      </c>
      <c r="D19" s="20">
        <f>SUM(D13:D18)</f>
        <v>10700</v>
      </c>
      <c r="E19" s="20">
        <f>SUM(E13:E18)</f>
        <v>11131</v>
      </c>
      <c r="F19" s="21">
        <f t="shared" si="0"/>
        <v>21831</v>
      </c>
    </row>
    <row r="20" spans="1:6" ht="15.75" customHeight="1" x14ac:dyDescent="0.15">
      <c r="A20" s="59" t="s">
        <v>25</v>
      </c>
      <c r="B20" s="22" t="s">
        <v>26</v>
      </c>
      <c r="C20" s="24">
        <v>1625</v>
      </c>
      <c r="D20" s="23">
        <v>1966</v>
      </c>
      <c r="E20" s="23">
        <v>2041</v>
      </c>
      <c r="F20" s="25">
        <f t="shared" si="0"/>
        <v>4007</v>
      </c>
    </row>
    <row r="21" spans="1:6" ht="15.75" customHeight="1" x14ac:dyDescent="0.15">
      <c r="A21" s="60"/>
      <c r="B21" s="14" t="s">
        <v>27</v>
      </c>
      <c r="C21" s="15">
        <v>882</v>
      </c>
      <c r="D21" s="16">
        <v>981</v>
      </c>
      <c r="E21" s="16">
        <v>961</v>
      </c>
      <c r="F21" s="17">
        <f t="shared" si="0"/>
        <v>1942</v>
      </c>
    </row>
    <row r="22" spans="1:6" ht="15.75" customHeight="1" x14ac:dyDescent="0.15">
      <c r="A22" s="60"/>
      <c r="B22" s="10" t="s">
        <v>28</v>
      </c>
      <c r="C22" s="11">
        <v>264</v>
      </c>
      <c r="D22" s="12">
        <v>307</v>
      </c>
      <c r="E22" s="12">
        <v>310</v>
      </c>
      <c r="F22" s="13">
        <f>D22+E22</f>
        <v>617</v>
      </c>
    </row>
    <row r="23" spans="1:6" ht="15.75" customHeight="1" x14ac:dyDescent="0.15">
      <c r="A23" s="60"/>
      <c r="B23" s="14" t="s">
        <v>29</v>
      </c>
      <c r="C23" s="15">
        <v>179</v>
      </c>
      <c r="D23" s="16">
        <v>204</v>
      </c>
      <c r="E23" s="16">
        <v>222</v>
      </c>
      <c r="F23" s="17">
        <f t="shared" si="0"/>
        <v>426</v>
      </c>
    </row>
    <row r="24" spans="1:6" ht="15.75" customHeight="1" x14ac:dyDescent="0.15">
      <c r="A24" s="60"/>
      <c r="B24" s="30" t="s">
        <v>30</v>
      </c>
      <c r="C24" s="16">
        <v>263</v>
      </c>
      <c r="D24" s="31">
        <v>302</v>
      </c>
      <c r="E24" s="31">
        <v>306</v>
      </c>
      <c r="F24" s="13">
        <f t="shared" si="0"/>
        <v>608</v>
      </c>
    </row>
    <row r="25" spans="1:6" ht="15.75" customHeight="1" x14ac:dyDescent="0.15">
      <c r="A25" s="60"/>
      <c r="B25" s="14" t="s">
        <v>31</v>
      </c>
      <c r="C25" s="15">
        <v>185</v>
      </c>
      <c r="D25" s="16">
        <v>186</v>
      </c>
      <c r="E25" s="16">
        <v>176</v>
      </c>
      <c r="F25" s="17">
        <f t="shared" si="0"/>
        <v>362</v>
      </c>
    </row>
    <row r="26" spans="1:6" ht="15.75" customHeight="1" x14ac:dyDescent="0.15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 x14ac:dyDescent="0.2">
      <c r="A27" s="61"/>
      <c r="B27" s="32" t="s">
        <v>13</v>
      </c>
      <c r="C27" s="33">
        <f>SUM(C20:C26)</f>
        <v>3398</v>
      </c>
      <c r="D27" s="33">
        <f>SUM(D20:D26)</f>
        <v>3946</v>
      </c>
      <c r="E27" s="33">
        <f>SUM(E20:E26)</f>
        <v>4016</v>
      </c>
      <c r="F27" s="34">
        <f t="shared" si="0"/>
        <v>7962</v>
      </c>
    </row>
    <row r="28" spans="1:6" ht="15.75" customHeight="1" x14ac:dyDescent="0.15">
      <c r="A28" s="59" t="s">
        <v>33</v>
      </c>
      <c r="B28" s="22" t="s">
        <v>34</v>
      </c>
      <c r="C28" s="24">
        <v>426</v>
      </c>
      <c r="D28" s="23">
        <v>509</v>
      </c>
      <c r="E28" s="23">
        <v>486</v>
      </c>
      <c r="F28" s="25">
        <f t="shared" si="0"/>
        <v>995</v>
      </c>
    </row>
    <row r="29" spans="1:6" ht="15.75" customHeight="1" x14ac:dyDescent="0.15">
      <c r="A29" s="60"/>
      <c r="B29" s="14" t="s">
        <v>35</v>
      </c>
      <c r="C29" s="15">
        <v>88</v>
      </c>
      <c r="D29" s="16">
        <v>106</v>
      </c>
      <c r="E29" s="16">
        <v>102</v>
      </c>
      <c r="F29" s="17">
        <f t="shared" si="0"/>
        <v>208</v>
      </c>
    </row>
    <row r="30" spans="1:6" ht="15.75" customHeight="1" x14ac:dyDescent="0.15">
      <c r="A30" s="60"/>
      <c r="B30" s="14" t="s">
        <v>36</v>
      </c>
      <c r="C30" s="15">
        <v>56</v>
      </c>
      <c r="D30" s="16">
        <v>57</v>
      </c>
      <c r="E30" s="16">
        <v>53</v>
      </c>
      <c r="F30" s="17">
        <f t="shared" si="0"/>
        <v>110</v>
      </c>
    </row>
    <row r="31" spans="1:6" ht="15.75" customHeight="1" x14ac:dyDescent="0.15">
      <c r="A31" s="60"/>
      <c r="B31" s="14" t="s">
        <v>37</v>
      </c>
      <c r="C31" s="15">
        <v>107</v>
      </c>
      <c r="D31" s="16">
        <v>114</v>
      </c>
      <c r="E31" s="16">
        <v>115</v>
      </c>
      <c r="F31" s="17">
        <f>D31+E31</f>
        <v>229</v>
      </c>
    </row>
    <row r="32" spans="1:6" ht="15.75" customHeight="1" x14ac:dyDescent="0.15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 x14ac:dyDescent="0.2">
      <c r="A33" s="61"/>
      <c r="B33" s="32" t="s">
        <v>13</v>
      </c>
      <c r="C33" s="35">
        <f>SUM(C28:C32)</f>
        <v>677</v>
      </c>
      <c r="D33" s="33">
        <f>SUM(D28:D32)</f>
        <v>786</v>
      </c>
      <c r="E33" s="33">
        <f>SUM(E28:E32)</f>
        <v>756</v>
      </c>
      <c r="F33" s="34">
        <f t="shared" si="0"/>
        <v>1542</v>
      </c>
    </row>
    <row r="34" spans="1:6" ht="15.75" customHeight="1" x14ac:dyDescent="0.15">
      <c r="A34" s="59" t="s">
        <v>39</v>
      </c>
      <c r="B34" s="36" t="s">
        <v>40</v>
      </c>
      <c r="C34" s="7">
        <v>790</v>
      </c>
      <c r="D34" s="8">
        <v>880</v>
      </c>
      <c r="E34" s="8">
        <v>912</v>
      </c>
      <c r="F34" s="9">
        <f t="shared" si="0"/>
        <v>1792</v>
      </c>
    </row>
    <row r="35" spans="1:6" ht="15.75" customHeight="1" x14ac:dyDescent="0.15">
      <c r="A35" s="60"/>
      <c r="B35" s="37" t="s">
        <v>41</v>
      </c>
      <c r="C35" s="15">
        <v>716</v>
      </c>
      <c r="D35" s="16">
        <v>864</v>
      </c>
      <c r="E35" s="16">
        <v>902</v>
      </c>
      <c r="F35" s="17">
        <f t="shared" si="0"/>
        <v>1766</v>
      </c>
    </row>
    <row r="36" spans="1:6" ht="15.75" customHeight="1" x14ac:dyDescent="0.15">
      <c r="A36" s="60"/>
      <c r="B36" s="14" t="s">
        <v>42</v>
      </c>
      <c r="C36" s="15">
        <v>399</v>
      </c>
      <c r="D36" s="16">
        <v>482</v>
      </c>
      <c r="E36" s="16">
        <v>448</v>
      </c>
      <c r="F36" s="17">
        <f t="shared" si="0"/>
        <v>930</v>
      </c>
    </row>
    <row r="37" spans="1:6" ht="15.75" customHeight="1" thickBot="1" x14ac:dyDescent="0.2">
      <c r="A37" s="61"/>
      <c r="B37" s="18" t="s">
        <v>13</v>
      </c>
      <c r="C37" s="19">
        <f>SUM(C34:C36)</f>
        <v>1905</v>
      </c>
      <c r="D37" s="20">
        <f>SUM(D34:D36)</f>
        <v>2226</v>
      </c>
      <c r="E37" s="20">
        <f>SUM(E34:E36)</f>
        <v>2262</v>
      </c>
      <c r="F37" s="21">
        <f t="shared" si="0"/>
        <v>4488</v>
      </c>
    </row>
    <row r="38" spans="1:6" ht="15.75" customHeight="1" x14ac:dyDescent="0.15">
      <c r="A38" s="59" t="s">
        <v>43</v>
      </c>
      <c r="B38" s="36" t="s">
        <v>44</v>
      </c>
      <c r="C38" s="8">
        <v>72</v>
      </c>
      <c r="D38" s="8">
        <v>87</v>
      </c>
      <c r="E38" s="8">
        <v>96</v>
      </c>
      <c r="F38" s="9">
        <f t="shared" si="0"/>
        <v>183</v>
      </c>
    </row>
    <row r="39" spans="1:6" ht="15.75" customHeight="1" x14ac:dyDescent="0.15">
      <c r="A39" s="60"/>
      <c r="B39" s="38" t="s">
        <v>45</v>
      </c>
      <c r="C39" s="39">
        <v>399</v>
      </c>
      <c r="D39" s="39">
        <v>460</v>
      </c>
      <c r="E39" s="39">
        <v>472</v>
      </c>
      <c r="F39" s="13">
        <f t="shared" si="0"/>
        <v>932</v>
      </c>
    </row>
    <row r="40" spans="1:6" ht="15.75" customHeight="1" x14ac:dyDescent="0.15">
      <c r="A40" s="60"/>
      <c r="B40" s="14" t="s">
        <v>46</v>
      </c>
      <c r="C40" s="15">
        <v>113</v>
      </c>
      <c r="D40" s="16">
        <v>141</v>
      </c>
      <c r="E40" s="16">
        <v>134</v>
      </c>
      <c r="F40" s="17">
        <f t="shared" si="0"/>
        <v>275</v>
      </c>
    </row>
    <row r="41" spans="1:6" ht="15.75" customHeight="1" x14ac:dyDescent="0.15">
      <c r="A41" s="60"/>
      <c r="B41" s="14" t="s">
        <v>47</v>
      </c>
      <c r="C41" s="15">
        <v>342</v>
      </c>
      <c r="D41" s="16">
        <v>373</v>
      </c>
      <c r="E41" s="16">
        <v>392</v>
      </c>
      <c r="F41" s="17">
        <f t="shared" si="0"/>
        <v>765</v>
      </c>
    </row>
    <row r="42" spans="1:6" ht="15.75" customHeight="1" thickBot="1" x14ac:dyDescent="0.2">
      <c r="A42" s="61"/>
      <c r="B42" s="32" t="s">
        <v>13</v>
      </c>
      <c r="C42" s="35">
        <f>SUM(C38:C41)</f>
        <v>926</v>
      </c>
      <c r="D42" s="33">
        <f>SUM(D38:D41)</f>
        <v>1061</v>
      </c>
      <c r="E42" s="33">
        <f>SUM(E38:E41)</f>
        <v>1094</v>
      </c>
      <c r="F42" s="34">
        <f t="shared" si="0"/>
        <v>2155</v>
      </c>
    </row>
    <row r="43" spans="1:6" ht="15.75" customHeight="1" x14ac:dyDescent="0.15">
      <c r="A43" s="59" t="s">
        <v>48</v>
      </c>
      <c r="B43" s="22" t="s">
        <v>49</v>
      </c>
      <c r="C43" s="24">
        <v>171</v>
      </c>
      <c r="D43" s="23">
        <v>197</v>
      </c>
      <c r="E43" s="23">
        <v>224</v>
      </c>
      <c r="F43" s="25">
        <f t="shared" si="0"/>
        <v>421</v>
      </c>
    </row>
    <row r="44" spans="1:6" ht="15.75" customHeight="1" x14ac:dyDescent="0.15">
      <c r="A44" s="62"/>
      <c r="B44" s="14" t="s">
        <v>50</v>
      </c>
      <c r="C44" s="15">
        <v>303</v>
      </c>
      <c r="D44" s="16">
        <v>364</v>
      </c>
      <c r="E44" s="16">
        <v>363</v>
      </c>
      <c r="F44" s="17">
        <f t="shared" si="0"/>
        <v>727</v>
      </c>
    </row>
    <row r="45" spans="1:6" ht="15.75" customHeight="1" x14ac:dyDescent="0.15">
      <c r="A45" s="62"/>
      <c r="B45" s="10" t="s">
        <v>51</v>
      </c>
      <c r="C45" s="11">
        <v>1154</v>
      </c>
      <c r="D45" s="12">
        <v>1307</v>
      </c>
      <c r="E45" s="12">
        <v>1456</v>
      </c>
      <c r="F45" s="13">
        <f t="shared" si="0"/>
        <v>2763</v>
      </c>
    </row>
    <row r="46" spans="1:6" ht="15.75" customHeight="1" x14ac:dyDescent="0.15">
      <c r="A46" s="62"/>
      <c r="B46" s="14" t="s">
        <v>52</v>
      </c>
      <c r="C46" s="15">
        <v>641</v>
      </c>
      <c r="D46" s="16">
        <v>520</v>
      </c>
      <c r="E46" s="16">
        <v>555</v>
      </c>
      <c r="F46" s="17">
        <f t="shared" si="0"/>
        <v>1075</v>
      </c>
    </row>
    <row r="47" spans="1:6" ht="15.75" customHeight="1" x14ac:dyDescent="0.15">
      <c r="A47" s="62"/>
      <c r="B47" s="10" t="s">
        <v>53</v>
      </c>
      <c r="C47" s="11">
        <v>272</v>
      </c>
      <c r="D47" s="12">
        <v>322</v>
      </c>
      <c r="E47" s="12">
        <v>345</v>
      </c>
      <c r="F47" s="13">
        <f t="shared" si="0"/>
        <v>667</v>
      </c>
    </row>
    <row r="48" spans="1:6" ht="15.75" customHeight="1" x14ac:dyDescent="0.15">
      <c r="A48" s="62"/>
      <c r="B48" s="14" t="s">
        <v>44</v>
      </c>
      <c r="C48" s="15">
        <v>92</v>
      </c>
      <c r="D48" s="16">
        <v>112</v>
      </c>
      <c r="E48" s="16">
        <v>117</v>
      </c>
      <c r="F48" s="17">
        <f t="shared" si="0"/>
        <v>229</v>
      </c>
    </row>
    <row r="49" spans="1:6" ht="15.75" customHeight="1" x14ac:dyDescent="0.15">
      <c r="A49" s="62"/>
      <c r="B49" s="14" t="s">
        <v>54</v>
      </c>
      <c r="C49" s="16">
        <v>752</v>
      </c>
      <c r="D49" s="16">
        <v>857</v>
      </c>
      <c r="E49" s="16">
        <v>915</v>
      </c>
      <c r="F49" s="17">
        <f t="shared" si="0"/>
        <v>1772</v>
      </c>
    </row>
    <row r="50" spans="1:6" ht="15.75" customHeight="1" thickBot="1" x14ac:dyDescent="0.2">
      <c r="A50" s="63"/>
      <c r="B50" s="32" t="s">
        <v>13</v>
      </c>
      <c r="C50" s="33">
        <f>SUM(C43:C49)</f>
        <v>3385</v>
      </c>
      <c r="D50" s="33">
        <f>SUM(D43:D49)</f>
        <v>3679</v>
      </c>
      <c r="E50" s="33">
        <f>SUM(E43:E49)</f>
        <v>3975</v>
      </c>
      <c r="F50" s="34">
        <f t="shared" si="0"/>
        <v>7654</v>
      </c>
    </row>
    <row r="51" spans="1:6" ht="15.75" customHeight="1" thickBot="1" x14ac:dyDescent="0.2">
      <c r="A51" s="64" t="s">
        <v>55</v>
      </c>
      <c r="B51" s="65"/>
      <c r="C51" s="40">
        <f>SUM(C8,C12,C19,C27,C33,C37,C42,C50)</f>
        <v>23139</v>
      </c>
      <c r="D51" s="41">
        <f>SUM(D8,D12,D19,D27,D33,D37,D42,D50)</f>
        <v>26675</v>
      </c>
      <c r="E51" s="41">
        <f>SUM(E8,E12,E19,E27,E33,E37,E42,E50)</f>
        <v>27577</v>
      </c>
      <c r="F51" s="42">
        <f t="shared" si="0"/>
        <v>54252</v>
      </c>
    </row>
    <row r="52" spans="1:6" ht="15.75" customHeight="1" x14ac:dyDescent="0.15">
      <c r="A52" s="43"/>
      <c r="B52" s="43"/>
      <c r="C52" s="66" t="s">
        <v>64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view="pageBreakPreview" topLeftCell="A28" zoomScale="85" zoomScaleNormal="100" zoomScaleSheetLayoutView="85" workbookViewId="0">
      <selection activeCell="C3" sqref="C3"/>
    </sheetView>
  </sheetViews>
  <sheetFormatPr defaultColWidth="9" defaultRowHeight="15.75" customHeight="1" x14ac:dyDescent="0.15"/>
  <cols>
    <col min="1" max="6" width="14.125" style="44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51" t="s">
        <v>2</v>
      </c>
      <c r="C2" s="51" t="s">
        <v>3</v>
      </c>
      <c r="D2" s="4" t="s">
        <v>4</v>
      </c>
      <c r="E2" s="4" t="s">
        <v>5</v>
      </c>
      <c r="F2" s="5" t="s">
        <v>6</v>
      </c>
    </row>
    <row r="3" spans="1:10" ht="15.75" customHeight="1" x14ac:dyDescent="0.15">
      <c r="A3" s="59" t="s">
        <v>7</v>
      </c>
      <c r="B3" s="6" t="s">
        <v>8</v>
      </c>
      <c r="C3" s="7">
        <v>409</v>
      </c>
      <c r="D3" s="8">
        <v>470</v>
      </c>
      <c r="E3" s="8">
        <v>493</v>
      </c>
      <c r="F3" s="9">
        <f t="shared" ref="F3:F51" si="0">D3+E3</f>
        <v>963</v>
      </c>
    </row>
    <row r="4" spans="1:10" ht="15.75" customHeight="1" x14ac:dyDescent="0.15">
      <c r="A4" s="60"/>
      <c r="B4" s="10" t="s">
        <v>9</v>
      </c>
      <c r="C4" s="11">
        <v>232</v>
      </c>
      <c r="D4" s="12">
        <v>282</v>
      </c>
      <c r="E4" s="12">
        <v>292</v>
      </c>
      <c r="F4" s="13">
        <f t="shared" si="0"/>
        <v>574</v>
      </c>
    </row>
    <row r="5" spans="1:10" ht="15.75" customHeight="1" x14ac:dyDescent="0.15">
      <c r="A5" s="60"/>
      <c r="B5" s="14" t="s">
        <v>10</v>
      </c>
      <c r="C5" s="15">
        <v>516</v>
      </c>
      <c r="D5" s="16">
        <v>618</v>
      </c>
      <c r="E5" s="16">
        <v>635</v>
      </c>
      <c r="F5" s="17">
        <f t="shared" si="0"/>
        <v>1253</v>
      </c>
    </row>
    <row r="6" spans="1:10" ht="15.75" customHeight="1" x14ac:dyDescent="0.15">
      <c r="A6" s="60"/>
      <c r="B6" s="14" t="s">
        <v>11</v>
      </c>
      <c r="C6" s="15">
        <v>261</v>
      </c>
      <c r="D6" s="16">
        <v>315</v>
      </c>
      <c r="E6" s="16">
        <v>325</v>
      </c>
      <c r="F6" s="17">
        <f t="shared" si="0"/>
        <v>640</v>
      </c>
    </row>
    <row r="7" spans="1:10" ht="15.75" customHeight="1" x14ac:dyDescent="0.15">
      <c r="A7" s="60"/>
      <c r="B7" s="14" t="s">
        <v>12</v>
      </c>
      <c r="C7" s="15">
        <v>730</v>
      </c>
      <c r="D7" s="16">
        <v>837</v>
      </c>
      <c r="E7" s="16">
        <v>854</v>
      </c>
      <c r="F7" s="17">
        <f t="shared" si="0"/>
        <v>1691</v>
      </c>
    </row>
    <row r="8" spans="1:10" ht="15.75" customHeight="1" thickBot="1" x14ac:dyDescent="0.2">
      <c r="A8" s="61"/>
      <c r="B8" s="18" t="s">
        <v>13</v>
      </c>
      <c r="C8" s="19">
        <f>SUM(C3:C7)</f>
        <v>2148</v>
      </c>
      <c r="D8" s="20">
        <f>SUM(D3:D7)</f>
        <v>2522</v>
      </c>
      <c r="E8" s="20">
        <f>SUM(E3:E7)</f>
        <v>2599</v>
      </c>
      <c r="F8" s="21">
        <f t="shared" si="0"/>
        <v>5121</v>
      </c>
    </row>
    <row r="9" spans="1:10" ht="15.75" customHeight="1" x14ac:dyDescent="0.15">
      <c r="A9" s="59" t="s">
        <v>14</v>
      </c>
      <c r="B9" s="22" t="s">
        <v>15</v>
      </c>
      <c r="C9" s="23">
        <v>231</v>
      </c>
      <c r="D9" s="24">
        <v>272</v>
      </c>
      <c r="E9" s="23">
        <v>301</v>
      </c>
      <c r="F9" s="25">
        <f t="shared" si="0"/>
        <v>573</v>
      </c>
      <c r="J9" s="26"/>
    </row>
    <row r="10" spans="1:10" ht="15.75" customHeight="1" x14ac:dyDescent="0.15">
      <c r="A10" s="60"/>
      <c r="B10" s="14" t="s">
        <v>16</v>
      </c>
      <c r="C10" s="16">
        <v>795</v>
      </c>
      <c r="D10" s="15">
        <v>962</v>
      </c>
      <c r="E10" s="16">
        <v>942</v>
      </c>
      <c r="F10" s="17">
        <f t="shared" si="0"/>
        <v>1904</v>
      </c>
    </row>
    <row r="11" spans="1:10" ht="15.75" customHeight="1" x14ac:dyDescent="0.15">
      <c r="A11" s="60"/>
      <c r="B11" s="14" t="s">
        <v>17</v>
      </c>
      <c r="C11" s="16">
        <v>427</v>
      </c>
      <c r="D11" s="15">
        <v>519</v>
      </c>
      <c r="E11" s="16">
        <v>490</v>
      </c>
      <c r="F11" s="17">
        <f t="shared" si="0"/>
        <v>1009</v>
      </c>
    </row>
    <row r="12" spans="1:10" ht="16.5" customHeight="1" thickBot="1" x14ac:dyDescent="0.2">
      <c r="A12" s="61"/>
      <c r="B12" s="18" t="s">
        <v>13</v>
      </c>
      <c r="C12" s="20">
        <f>SUM(C9:C11)</f>
        <v>1453</v>
      </c>
      <c r="D12" s="19">
        <f>SUM(D9:D11)</f>
        <v>1753</v>
      </c>
      <c r="E12" s="20">
        <f>SUM(E9:E11)</f>
        <v>1733</v>
      </c>
      <c r="F12" s="21">
        <f t="shared" si="0"/>
        <v>3486</v>
      </c>
    </row>
    <row r="13" spans="1:10" ht="15.75" customHeight="1" x14ac:dyDescent="0.15">
      <c r="A13" s="59" t="s">
        <v>18</v>
      </c>
      <c r="B13" s="22" t="s">
        <v>19</v>
      </c>
      <c r="C13" s="24">
        <v>8131</v>
      </c>
      <c r="D13" s="24">
        <v>9319</v>
      </c>
      <c r="E13" s="24">
        <v>9661</v>
      </c>
      <c r="F13" s="25">
        <f>D13+E13</f>
        <v>18980</v>
      </c>
    </row>
    <row r="14" spans="1:10" ht="15.75" customHeight="1" x14ac:dyDescent="0.15">
      <c r="A14" s="60"/>
      <c r="B14" s="14" t="s">
        <v>20</v>
      </c>
      <c r="C14" s="15">
        <v>542</v>
      </c>
      <c r="D14" s="15">
        <v>630</v>
      </c>
      <c r="E14" s="15">
        <v>692</v>
      </c>
      <c r="F14" s="17">
        <f t="shared" si="0"/>
        <v>1322</v>
      </c>
    </row>
    <row r="15" spans="1:10" ht="15.75" customHeight="1" x14ac:dyDescent="0.15">
      <c r="A15" s="60"/>
      <c r="B15" s="27" t="s">
        <v>21</v>
      </c>
      <c r="C15" s="11">
        <v>231</v>
      </c>
      <c r="D15" s="12">
        <v>277</v>
      </c>
      <c r="E15" s="12">
        <v>309</v>
      </c>
      <c r="F15" s="13">
        <f t="shared" si="0"/>
        <v>586</v>
      </c>
      <c r="H15" s="26"/>
    </row>
    <row r="16" spans="1:10" ht="15.75" customHeight="1" x14ac:dyDescent="0.15">
      <c r="A16" s="60"/>
      <c r="B16" s="28" t="s">
        <v>22</v>
      </c>
      <c r="C16" s="16">
        <v>126</v>
      </c>
      <c r="D16" s="16">
        <v>168</v>
      </c>
      <c r="E16" s="16">
        <v>174</v>
      </c>
      <c r="F16" s="17">
        <f t="shared" si="0"/>
        <v>342</v>
      </c>
    </row>
    <row r="17" spans="1:6" ht="15.75" customHeight="1" x14ac:dyDescent="0.15">
      <c r="A17" s="60"/>
      <c r="B17" s="29" t="s">
        <v>23</v>
      </c>
      <c r="C17" s="15">
        <v>118</v>
      </c>
      <c r="D17" s="16">
        <v>139</v>
      </c>
      <c r="E17" s="16">
        <v>136</v>
      </c>
      <c r="F17" s="17">
        <f t="shared" si="0"/>
        <v>275</v>
      </c>
    </row>
    <row r="18" spans="1:6" ht="15.75" customHeight="1" x14ac:dyDescent="0.15">
      <c r="A18" s="60"/>
      <c r="B18" s="29" t="s">
        <v>24</v>
      </c>
      <c r="C18" s="15">
        <v>121</v>
      </c>
      <c r="D18" s="16">
        <v>174</v>
      </c>
      <c r="E18" s="16">
        <v>168</v>
      </c>
      <c r="F18" s="17">
        <f t="shared" si="0"/>
        <v>342</v>
      </c>
    </row>
    <row r="19" spans="1:6" ht="15.75" customHeight="1" thickBot="1" x14ac:dyDescent="0.2">
      <c r="A19" s="61"/>
      <c r="B19" s="18" t="s">
        <v>13</v>
      </c>
      <c r="C19" s="19">
        <f>SUM(C13:C18)</f>
        <v>9269</v>
      </c>
      <c r="D19" s="20">
        <f>SUM(D13:D18)</f>
        <v>10707</v>
      </c>
      <c r="E19" s="20">
        <f>SUM(E13:E18)</f>
        <v>11140</v>
      </c>
      <c r="F19" s="21">
        <f t="shared" si="0"/>
        <v>21847</v>
      </c>
    </row>
    <row r="20" spans="1:6" ht="15.75" customHeight="1" x14ac:dyDescent="0.15">
      <c r="A20" s="59" t="s">
        <v>25</v>
      </c>
      <c r="B20" s="22" t="s">
        <v>26</v>
      </c>
      <c r="C20" s="24">
        <v>1632</v>
      </c>
      <c r="D20" s="23">
        <v>1974</v>
      </c>
      <c r="E20" s="23">
        <v>2048</v>
      </c>
      <c r="F20" s="25">
        <f t="shared" si="0"/>
        <v>4022</v>
      </c>
    </row>
    <row r="21" spans="1:6" ht="15.75" customHeight="1" x14ac:dyDescent="0.15">
      <c r="A21" s="60"/>
      <c r="B21" s="14" t="s">
        <v>27</v>
      </c>
      <c r="C21" s="15">
        <v>883</v>
      </c>
      <c r="D21" s="16">
        <v>981</v>
      </c>
      <c r="E21" s="16">
        <v>959</v>
      </c>
      <c r="F21" s="17">
        <f t="shared" si="0"/>
        <v>1940</v>
      </c>
    </row>
    <row r="22" spans="1:6" ht="15.75" customHeight="1" x14ac:dyDescent="0.15">
      <c r="A22" s="60"/>
      <c r="B22" s="10" t="s">
        <v>28</v>
      </c>
      <c r="C22" s="11">
        <v>263</v>
      </c>
      <c r="D22" s="12">
        <v>305</v>
      </c>
      <c r="E22" s="12">
        <v>307</v>
      </c>
      <c r="F22" s="13">
        <f>D22+E22</f>
        <v>612</v>
      </c>
    </row>
    <row r="23" spans="1:6" ht="15.75" customHeight="1" x14ac:dyDescent="0.15">
      <c r="A23" s="60"/>
      <c r="B23" s="14" t="s">
        <v>29</v>
      </c>
      <c r="C23" s="15">
        <v>179</v>
      </c>
      <c r="D23" s="16">
        <v>204</v>
      </c>
      <c r="E23" s="16">
        <v>222</v>
      </c>
      <c r="F23" s="17">
        <f t="shared" si="0"/>
        <v>426</v>
      </c>
    </row>
    <row r="24" spans="1:6" ht="15.75" customHeight="1" x14ac:dyDescent="0.15">
      <c r="A24" s="60"/>
      <c r="B24" s="30" t="s">
        <v>30</v>
      </c>
      <c r="C24" s="16">
        <v>263</v>
      </c>
      <c r="D24" s="31">
        <v>302</v>
      </c>
      <c r="E24" s="31">
        <v>306</v>
      </c>
      <c r="F24" s="13">
        <f t="shared" si="0"/>
        <v>608</v>
      </c>
    </row>
    <row r="25" spans="1:6" ht="15.75" customHeight="1" x14ac:dyDescent="0.15">
      <c r="A25" s="60"/>
      <c r="B25" s="14" t="s">
        <v>31</v>
      </c>
      <c r="C25" s="15">
        <v>183</v>
      </c>
      <c r="D25" s="16">
        <v>185</v>
      </c>
      <c r="E25" s="16">
        <v>175</v>
      </c>
      <c r="F25" s="17">
        <f t="shared" si="0"/>
        <v>360</v>
      </c>
    </row>
    <row r="26" spans="1:6" ht="15.75" customHeight="1" x14ac:dyDescent="0.15">
      <c r="A26" s="60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 x14ac:dyDescent="0.2">
      <c r="A27" s="61"/>
      <c r="B27" s="32" t="s">
        <v>13</v>
      </c>
      <c r="C27" s="33">
        <f>SUM(C20:C26)</f>
        <v>3403</v>
      </c>
      <c r="D27" s="33">
        <f>SUM(D20:D26)</f>
        <v>3951</v>
      </c>
      <c r="E27" s="33">
        <f>SUM(E20:E26)</f>
        <v>4017</v>
      </c>
      <c r="F27" s="34">
        <f t="shared" si="0"/>
        <v>7968</v>
      </c>
    </row>
    <row r="28" spans="1:6" ht="15.75" customHeight="1" x14ac:dyDescent="0.15">
      <c r="A28" s="59" t="s">
        <v>33</v>
      </c>
      <c r="B28" s="22" t="s">
        <v>34</v>
      </c>
      <c r="C28" s="24">
        <v>428</v>
      </c>
      <c r="D28" s="23">
        <v>508</v>
      </c>
      <c r="E28" s="23">
        <v>487</v>
      </c>
      <c r="F28" s="25">
        <f t="shared" si="0"/>
        <v>995</v>
      </c>
    </row>
    <row r="29" spans="1:6" ht="15.75" customHeight="1" x14ac:dyDescent="0.15">
      <c r="A29" s="60"/>
      <c r="B29" s="14" t="s">
        <v>35</v>
      </c>
      <c r="C29" s="15">
        <v>88</v>
      </c>
      <c r="D29" s="16">
        <v>106</v>
      </c>
      <c r="E29" s="16">
        <v>102</v>
      </c>
      <c r="F29" s="17">
        <f t="shared" si="0"/>
        <v>208</v>
      </c>
    </row>
    <row r="30" spans="1:6" ht="15.75" customHeight="1" x14ac:dyDescent="0.15">
      <c r="A30" s="60"/>
      <c r="B30" s="14" t="s">
        <v>36</v>
      </c>
      <c r="C30" s="15">
        <v>56</v>
      </c>
      <c r="D30" s="16">
        <v>57</v>
      </c>
      <c r="E30" s="16">
        <v>53</v>
      </c>
      <c r="F30" s="17">
        <f t="shared" si="0"/>
        <v>110</v>
      </c>
    </row>
    <row r="31" spans="1:6" ht="15.75" customHeight="1" x14ac:dyDescent="0.15">
      <c r="A31" s="60"/>
      <c r="B31" s="14" t="s">
        <v>37</v>
      </c>
      <c r="C31" s="15">
        <v>107</v>
      </c>
      <c r="D31" s="16">
        <v>114</v>
      </c>
      <c r="E31" s="16">
        <v>115</v>
      </c>
      <c r="F31" s="17">
        <f>D31+E31</f>
        <v>229</v>
      </c>
    </row>
    <row r="32" spans="1:6" ht="15.75" customHeight="1" x14ac:dyDescent="0.15">
      <c r="A32" s="60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 x14ac:dyDescent="0.2">
      <c r="A33" s="61"/>
      <c r="B33" s="32" t="s">
        <v>13</v>
      </c>
      <c r="C33" s="35">
        <f>SUM(C28:C32)</f>
        <v>679</v>
      </c>
      <c r="D33" s="33">
        <f>SUM(D28:D32)</f>
        <v>785</v>
      </c>
      <c r="E33" s="33">
        <f>SUM(E28:E32)</f>
        <v>757</v>
      </c>
      <c r="F33" s="34">
        <f t="shared" si="0"/>
        <v>1542</v>
      </c>
    </row>
    <row r="34" spans="1:6" ht="15.75" customHeight="1" x14ac:dyDescent="0.15">
      <c r="A34" s="59" t="s">
        <v>39</v>
      </c>
      <c r="B34" s="36" t="s">
        <v>40</v>
      </c>
      <c r="C34" s="7">
        <v>787</v>
      </c>
      <c r="D34" s="8">
        <v>876</v>
      </c>
      <c r="E34" s="8">
        <v>910</v>
      </c>
      <c r="F34" s="9">
        <f t="shared" si="0"/>
        <v>1786</v>
      </c>
    </row>
    <row r="35" spans="1:6" ht="15.75" customHeight="1" x14ac:dyDescent="0.15">
      <c r="A35" s="60"/>
      <c r="B35" s="37" t="s">
        <v>41</v>
      </c>
      <c r="C35" s="15">
        <v>716</v>
      </c>
      <c r="D35" s="16">
        <v>865</v>
      </c>
      <c r="E35" s="16">
        <v>902</v>
      </c>
      <c r="F35" s="17">
        <f t="shared" si="0"/>
        <v>1767</v>
      </c>
    </row>
    <row r="36" spans="1:6" ht="15.75" customHeight="1" x14ac:dyDescent="0.15">
      <c r="A36" s="60"/>
      <c r="B36" s="14" t="s">
        <v>42</v>
      </c>
      <c r="C36" s="15">
        <v>399</v>
      </c>
      <c r="D36" s="16">
        <v>479</v>
      </c>
      <c r="E36" s="16">
        <v>446</v>
      </c>
      <c r="F36" s="17">
        <f t="shared" si="0"/>
        <v>925</v>
      </c>
    </row>
    <row r="37" spans="1:6" ht="15.75" customHeight="1" thickBot="1" x14ac:dyDescent="0.2">
      <c r="A37" s="61"/>
      <c r="B37" s="18" t="s">
        <v>13</v>
      </c>
      <c r="C37" s="19">
        <f>SUM(C34:C36)</f>
        <v>1902</v>
      </c>
      <c r="D37" s="20">
        <f>SUM(D34:D36)</f>
        <v>2220</v>
      </c>
      <c r="E37" s="20">
        <f>SUM(E34:E36)</f>
        <v>2258</v>
      </c>
      <c r="F37" s="21">
        <f t="shared" si="0"/>
        <v>4478</v>
      </c>
    </row>
    <row r="38" spans="1:6" ht="15.75" customHeight="1" x14ac:dyDescent="0.15">
      <c r="A38" s="59" t="s">
        <v>43</v>
      </c>
      <c r="B38" s="36" t="s">
        <v>44</v>
      </c>
      <c r="C38" s="8">
        <v>73</v>
      </c>
      <c r="D38" s="8">
        <v>89</v>
      </c>
      <c r="E38" s="8">
        <v>99</v>
      </c>
      <c r="F38" s="9">
        <f t="shared" si="0"/>
        <v>188</v>
      </c>
    </row>
    <row r="39" spans="1:6" ht="15.75" customHeight="1" x14ac:dyDescent="0.15">
      <c r="A39" s="60"/>
      <c r="B39" s="38" t="s">
        <v>45</v>
      </c>
      <c r="C39" s="39">
        <v>399</v>
      </c>
      <c r="D39" s="39">
        <v>460</v>
      </c>
      <c r="E39" s="39">
        <v>471</v>
      </c>
      <c r="F39" s="13">
        <f t="shared" si="0"/>
        <v>931</v>
      </c>
    </row>
    <row r="40" spans="1:6" ht="15.75" customHeight="1" x14ac:dyDescent="0.15">
      <c r="A40" s="60"/>
      <c r="B40" s="14" t="s">
        <v>46</v>
      </c>
      <c r="C40" s="15">
        <v>113</v>
      </c>
      <c r="D40" s="16">
        <v>140</v>
      </c>
      <c r="E40" s="16">
        <v>135</v>
      </c>
      <c r="F40" s="17">
        <f t="shared" si="0"/>
        <v>275</v>
      </c>
    </row>
    <row r="41" spans="1:6" ht="15.75" customHeight="1" x14ac:dyDescent="0.15">
      <c r="A41" s="60"/>
      <c r="B41" s="14" t="s">
        <v>47</v>
      </c>
      <c r="C41" s="15">
        <v>340</v>
      </c>
      <c r="D41" s="16">
        <v>371</v>
      </c>
      <c r="E41" s="16">
        <v>390</v>
      </c>
      <c r="F41" s="17">
        <f t="shared" si="0"/>
        <v>761</v>
      </c>
    </row>
    <row r="42" spans="1:6" ht="15.75" customHeight="1" thickBot="1" x14ac:dyDescent="0.2">
      <c r="A42" s="61"/>
      <c r="B42" s="32" t="s">
        <v>13</v>
      </c>
      <c r="C42" s="35">
        <f>SUM(C38:C41)</f>
        <v>925</v>
      </c>
      <c r="D42" s="33">
        <f>SUM(D38:D41)</f>
        <v>1060</v>
      </c>
      <c r="E42" s="33">
        <f>SUM(E38:E41)</f>
        <v>1095</v>
      </c>
      <c r="F42" s="34">
        <f t="shared" si="0"/>
        <v>2155</v>
      </c>
    </row>
    <row r="43" spans="1:6" ht="15.75" customHeight="1" x14ac:dyDescent="0.15">
      <c r="A43" s="59" t="s">
        <v>48</v>
      </c>
      <c r="B43" s="22" t="s">
        <v>49</v>
      </c>
      <c r="C43" s="24">
        <v>171</v>
      </c>
      <c r="D43" s="23">
        <v>197</v>
      </c>
      <c r="E43" s="23">
        <v>224</v>
      </c>
      <c r="F43" s="25">
        <f t="shared" si="0"/>
        <v>421</v>
      </c>
    </row>
    <row r="44" spans="1:6" ht="15.75" customHeight="1" x14ac:dyDescent="0.15">
      <c r="A44" s="62"/>
      <c r="B44" s="14" t="s">
        <v>50</v>
      </c>
      <c r="C44" s="15">
        <v>303</v>
      </c>
      <c r="D44" s="16">
        <v>363</v>
      </c>
      <c r="E44" s="16">
        <v>362</v>
      </c>
      <c r="F44" s="17">
        <f t="shared" si="0"/>
        <v>725</v>
      </c>
    </row>
    <row r="45" spans="1:6" ht="15.75" customHeight="1" x14ac:dyDescent="0.15">
      <c r="A45" s="62"/>
      <c r="B45" s="10" t="s">
        <v>51</v>
      </c>
      <c r="C45" s="11">
        <v>1157</v>
      </c>
      <c r="D45" s="12">
        <v>1309</v>
      </c>
      <c r="E45" s="12">
        <v>1460</v>
      </c>
      <c r="F45" s="13">
        <f t="shared" si="0"/>
        <v>2769</v>
      </c>
    </row>
    <row r="46" spans="1:6" ht="15.75" customHeight="1" x14ac:dyDescent="0.15">
      <c r="A46" s="62"/>
      <c r="B46" s="14" t="s">
        <v>52</v>
      </c>
      <c r="C46" s="15">
        <v>637</v>
      </c>
      <c r="D46" s="16">
        <v>518</v>
      </c>
      <c r="E46" s="16">
        <v>552</v>
      </c>
      <c r="F46" s="17">
        <f t="shared" si="0"/>
        <v>1070</v>
      </c>
    </row>
    <row r="47" spans="1:6" ht="15.75" customHeight="1" x14ac:dyDescent="0.15">
      <c r="A47" s="62"/>
      <c r="B47" s="10" t="s">
        <v>53</v>
      </c>
      <c r="C47" s="11">
        <v>272</v>
      </c>
      <c r="D47" s="12">
        <v>320</v>
      </c>
      <c r="E47" s="12">
        <v>344</v>
      </c>
      <c r="F47" s="13">
        <f t="shared" si="0"/>
        <v>664</v>
      </c>
    </row>
    <row r="48" spans="1:6" ht="15.75" customHeight="1" x14ac:dyDescent="0.15">
      <c r="A48" s="62"/>
      <c r="B48" s="14" t="s">
        <v>44</v>
      </c>
      <c r="C48" s="15">
        <v>92</v>
      </c>
      <c r="D48" s="16">
        <v>112</v>
      </c>
      <c r="E48" s="16">
        <v>117</v>
      </c>
      <c r="F48" s="17">
        <f t="shared" si="0"/>
        <v>229</v>
      </c>
    </row>
    <row r="49" spans="1:6" ht="15.75" customHeight="1" x14ac:dyDescent="0.15">
      <c r="A49" s="62"/>
      <c r="B49" s="14" t="s">
        <v>54</v>
      </c>
      <c r="C49" s="16">
        <v>752</v>
      </c>
      <c r="D49" s="16">
        <v>858</v>
      </c>
      <c r="E49" s="16">
        <v>913</v>
      </c>
      <c r="F49" s="17">
        <f t="shared" si="0"/>
        <v>1771</v>
      </c>
    </row>
    <row r="50" spans="1:6" ht="15.75" customHeight="1" thickBot="1" x14ac:dyDescent="0.2">
      <c r="A50" s="63"/>
      <c r="B50" s="32" t="s">
        <v>13</v>
      </c>
      <c r="C50" s="33">
        <f>SUM(C43:C49)</f>
        <v>3384</v>
      </c>
      <c r="D50" s="33">
        <f>SUM(D43:D49)</f>
        <v>3677</v>
      </c>
      <c r="E50" s="33">
        <f>SUM(E43:E49)</f>
        <v>3972</v>
      </c>
      <c r="F50" s="34">
        <f t="shared" si="0"/>
        <v>7649</v>
      </c>
    </row>
    <row r="51" spans="1:6" ht="15.75" customHeight="1" thickBot="1" x14ac:dyDescent="0.2">
      <c r="A51" s="64" t="s">
        <v>55</v>
      </c>
      <c r="B51" s="65"/>
      <c r="C51" s="40">
        <f>SUM(C8,C12,C19,C27,C33,C37,C42,C50)</f>
        <v>23163</v>
      </c>
      <c r="D51" s="41">
        <f>SUM(D8,D12,D19,D27,D33,D37,D42,D50)</f>
        <v>26675</v>
      </c>
      <c r="E51" s="41">
        <f>SUM(E8,E12,E19,E27,E33,E37,E42,E50)</f>
        <v>27571</v>
      </c>
      <c r="F51" s="42">
        <f t="shared" si="0"/>
        <v>54246</v>
      </c>
    </row>
    <row r="52" spans="1:6" ht="15.75" customHeight="1" x14ac:dyDescent="0.15">
      <c r="A52" s="43"/>
      <c r="B52" s="43"/>
      <c r="C52" s="66" t="s">
        <v>65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view="pageBreakPreview" topLeftCell="A34" zoomScale="85" zoomScaleNormal="100" zoomScaleSheetLayoutView="85" workbookViewId="0">
      <selection activeCell="J51" sqref="J51"/>
    </sheetView>
  </sheetViews>
  <sheetFormatPr defaultColWidth="9" defaultRowHeight="15.75" customHeight="1" x14ac:dyDescent="0.15"/>
  <cols>
    <col min="1" max="6" width="14.125" style="44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52" t="s">
        <v>2</v>
      </c>
      <c r="C2" s="52" t="s">
        <v>3</v>
      </c>
      <c r="D2" s="4" t="s">
        <v>4</v>
      </c>
      <c r="E2" s="4" t="s">
        <v>5</v>
      </c>
      <c r="F2" s="5" t="s">
        <v>6</v>
      </c>
    </row>
    <row r="3" spans="1:10" ht="15.75" customHeight="1" x14ac:dyDescent="0.15">
      <c r="A3" s="59" t="s">
        <v>7</v>
      </c>
      <c r="B3" s="6" t="s">
        <v>8</v>
      </c>
      <c r="C3" s="7">
        <v>408</v>
      </c>
      <c r="D3" s="8">
        <v>467</v>
      </c>
      <c r="E3" s="8">
        <v>492</v>
      </c>
      <c r="F3" s="9">
        <f t="shared" ref="F3:F51" si="0">D3+E3</f>
        <v>959</v>
      </c>
    </row>
    <row r="4" spans="1:10" ht="15.75" customHeight="1" x14ac:dyDescent="0.15">
      <c r="A4" s="60"/>
      <c r="B4" s="10" t="s">
        <v>9</v>
      </c>
      <c r="C4" s="11">
        <v>231</v>
      </c>
      <c r="D4" s="12">
        <v>279</v>
      </c>
      <c r="E4" s="12">
        <v>291</v>
      </c>
      <c r="F4" s="13">
        <f t="shared" si="0"/>
        <v>570</v>
      </c>
    </row>
    <row r="5" spans="1:10" ht="15.75" customHeight="1" x14ac:dyDescent="0.15">
      <c r="A5" s="60"/>
      <c r="B5" s="14" t="s">
        <v>10</v>
      </c>
      <c r="C5" s="15">
        <v>514</v>
      </c>
      <c r="D5" s="16">
        <v>615</v>
      </c>
      <c r="E5" s="16">
        <v>633</v>
      </c>
      <c r="F5" s="17">
        <f t="shared" si="0"/>
        <v>1248</v>
      </c>
    </row>
    <row r="6" spans="1:10" ht="15.75" customHeight="1" x14ac:dyDescent="0.15">
      <c r="A6" s="60"/>
      <c r="B6" s="14" t="s">
        <v>11</v>
      </c>
      <c r="C6" s="15">
        <v>263</v>
      </c>
      <c r="D6" s="16">
        <v>316</v>
      </c>
      <c r="E6" s="16">
        <v>325</v>
      </c>
      <c r="F6" s="17">
        <f t="shared" si="0"/>
        <v>641</v>
      </c>
    </row>
    <row r="7" spans="1:10" ht="15.75" customHeight="1" x14ac:dyDescent="0.15">
      <c r="A7" s="60"/>
      <c r="B7" s="14" t="s">
        <v>12</v>
      </c>
      <c r="C7" s="15">
        <v>732</v>
      </c>
      <c r="D7" s="16">
        <v>841</v>
      </c>
      <c r="E7" s="16">
        <v>858</v>
      </c>
      <c r="F7" s="17">
        <f t="shared" si="0"/>
        <v>1699</v>
      </c>
    </row>
    <row r="8" spans="1:10" ht="15.75" customHeight="1" thickBot="1" x14ac:dyDescent="0.2">
      <c r="A8" s="61"/>
      <c r="B8" s="18" t="s">
        <v>13</v>
      </c>
      <c r="C8" s="19">
        <f>SUM(C3:C7)</f>
        <v>2148</v>
      </c>
      <c r="D8" s="20">
        <f>SUM(D3:D7)</f>
        <v>2518</v>
      </c>
      <c r="E8" s="20">
        <f>SUM(E3:E7)</f>
        <v>2599</v>
      </c>
      <c r="F8" s="21">
        <f t="shared" si="0"/>
        <v>5117</v>
      </c>
    </row>
    <row r="9" spans="1:10" ht="15.75" customHeight="1" x14ac:dyDescent="0.15">
      <c r="A9" s="59" t="s">
        <v>14</v>
      </c>
      <c r="B9" s="22" t="s">
        <v>15</v>
      </c>
      <c r="C9" s="23">
        <v>231</v>
      </c>
      <c r="D9" s="24">
        <v>273</v>
      </c>
      <c r="E9" s="23">
        <v>301</v>
      </c>
      <c r="F9" s="25">
        <f t="shared" si="0"/>
        <v>574</v>
      </c>
      <c r="J9" s="26"/>
    </row>
    <row r="10" spans="1:10" ht="15.75" customHeight="1" x14ac:dyDescent="0.15">
      <c r="A10" s="60"/>
      <c r="B10" s="14" t="s">
        <v>16</v>
      </c>
      <c r="C10" s="16">
        <v>796</v>
      </c>
      <c r="D10" s="15">
        <v>961</v>
      </c>
      <c r="E10" s="16">
        <v>942</v>
      </c>
      <c r="F10" s="17">
        <f t="shared" si="0"/>
        <v>1903</v>
      </c>
    </row>
    <row r="11" spans="1:10" ht="15.75" customHeight="1" x14ac:dyDescent="0.15">
      <c r="A11" s="60"/>
      <c r="B11" s="14" t="s">
        <v>17</v>
      </c>
      <c r="C11" s="16">
        <v>427</v>
      </c>
      <c r="D11" s="15">
        <v>516</v>
      </c>
      <c r="E11" s="16">
        <v>491</v>
      </c>
      <c r="F11" s="17">
        <f t="shared" si="0"/>
        <v>1007</v>
      </c>
    </row>
    <row r="12" spans="1:10" ht="16.5" customHeight="1" thickBot="1" x14ac:dyDescent="0.2">
      <c r="A12" s="61"/>
      <c r="B12" s="18" t="s">
        <v>13</v>
      </c>
      <c r="C12" s="20">
        <f>SUM(C9:C11)</f>
        <v>1454</v>
      </c>
      <c r="D12" s="19">
        <f>SUM(D9:D11)</f>
        <v>1750</v>
      </c>
      <c r="E12" s="20">
        <f>SUM(E9:E11)</f>
        <v>1734</v>
      </c>
      <c r="F12" s="21">
        <f t="shared" si="0"/>
        <v>3484</v>
      </c>
    </row>
    <row r="13" spans="1:10" ht="15.75" customHeight="1" x14ac:dyDescent="0.15">
      <c r="A13" s="59" t="s">
        <v>18</v>
      </c>
      <c r="B13" s="22" t="s">
        <v>19</v>
      </c>
      <c r="C13" s="24">
        <v>8126</v>
      </c>
      <c r="D13" s="24">
        <v>9314</v>
      </c>
      <c r="E13" s="24">
        <v>9653</v>
      </c>
      <c r="F13" s="25">
        <f>D13+E13</f>
        <v>18967</v>
      </c>
    </row>
    <row r="14" spans="1:10" ht="15.75" customHeight="1" x14ac:dyDescent="0.15">
      <c r="A14" s="60"/>
      <c r="B14" s="14" t="s">
        <v>20</v>
      </c>
      <c r="C14" s="15">
        <v>542</v>
      </c>
      <c r="D14" s="15">
        <v>630</v>
      </c>
      <c r="E14" s="15">
        <v>691</v>
      </c>
      <c r="F14" s="17">
        <f t="shared" si="0"/>
        <v>1321</v>
      </c>
    </row>
    <row r="15" spans="1:10" ht="15.75" customHeight="1" x14ac:dyDescent="0.15">
      <c r="A15" s="60"/>
      <c r="B15" s="27" t="s">
        <v>21</v>
      </c>
      <c r="C15" s="11">
        <v>229</v>
      </c>
      <c r="D15" s="12">
        <v>273</v>
      </c>
      <c r="E15" s="12">
        <v>307</v>
      </c>
      <c r="F15" s="13">
        <f t="shared" si="0"/>
        <v>580</v>
      </c>
      <c r="H15" s="26"/>
    </row>
    <row r="16" spans="1:10" ht="15.75" customHeight="1" x14ac:dyDescent="0.15">
      <c r="A16" s="60"/>
      <c r="B16" s="28" t="s">
        <v>22</v>
      </c>
      <c r="C16" s="16">
        <v>127</v>
      </c>
      <c r="D16" s="16">
        <v>169</v>
      </c>
      <c r="E16" s="16">
        <v>176</v>
      </c>
      <c r="F16" s="17">
        <f t="shared" si="0"/>
        <v>345</v>
      </c>
    </row>
    <row r="17" spans="1:6" ht="15.75" customHeight="1" x14ac:dyDescent="0.15">
      <c r="A17" s="60"/>
      <c r="B17" s="29" t="s">
        <v>23</v>
      </c>
      <c r="C17" s="15">
        <v>117</v>
      </c>
      <c r="D17" s="16">
        <v>138</v>
      </c>
      <c r="E17" s="16">
        <v>132</v>
      </c>
      <c r="F17" s="17">
        <f t="shared" si="0"/>
        <v>270</v>
      </c>
    </row>
    <row r="18" spans="1:6" ht="15.75" customHeight="1" x14ac:dyDescent="0.15">
      <c r="A18" s="60"/>
      <c r="B18" s="29" t="s">
        <v>24</v>
      </c>
      <c r="C18" s="15">
        <v>122</v>
      </c>
      <c r="D18" s="16">
        <v>175</v>
      </c>
      <c r="E18" s="16">
        <v>170</v>
      </c>
      <c r="F18" s="17">
        <f t="shared" si="0"/>
        <v>345</v>
      </c>
    </row>
    <row r="19" spans="1:6" ht="15.75" customHeight="1" thickBot="1" x14ac:dyDescent="0.2">
      <c r="A19" s="61"/>
      <c r="B19" s="18" t="s">
        <v>13</v>
      </c>
      <c r="C19" s="19">
        <f>SUM(C13:C18)</f>
        <v>9263</v>
      </c>
      <c r="D19" s="20">
        <f>SUM(D13:D18)</f>
        <v>10699</v>
      </c>
      <c r="E19" s="20">
        <f>SUM(E13:E18)</f>
        <v>11129</v>
      </c>
      <c r="F19" s="21">
        <f t="shared" si="0"/>
        <v>21828</v>
      </c>
    </row>
    <row r="20" spans="1:6" ht="15.75" customHeight="1" x14ac:dyDescent="0.15">
      <c r="A20" s="59" t="s">
        <v>25</v>
      </c>
      <c r="B20" s="22" t="s">
        <v>26</v>
      </c>
      <c r="C20" s="24">
        <v>1626</v>
      </c>
      <c r="D20" s="23">
        <v>1968</v>
      </c>
      <c r="E20" s="23">
        <v>2041</v>
      </c>
      <c r="F20" s="25">
        <f t="shared" si="0"/>
        <v>4009</v>
      </c>
    </row>
    <row r="21" spans="1:6" ht="15.75" customHeight="1" x14ac:dyDescent="0.15">
      <c r="A21" s="60"/>
      <c r="B21" s="14" t="s">
        <v>27</v>
      </c>
      <c r="C21" s="15">
        <v>882</v>
      </c>
      <c r="D21" s="16">
        <v>982</v>
      </c>
      <c r="E21" s="16">
        <v>958</v>
      </c>
      <c r="F21" s="17">
        <f t="shared" si="0"/>
        <v>1940</v>
      </c>
    </row>
    <row r="22" spans="1:6" ht="15.75" customHeight="1" x14ac:dyDescent="0.15">
      <c r="A22" s="60"/>
      <c r="B22" s="10" t="s">
        <v>28</v>
      </c>
      <c r="C22" s="11">
        <v>261</v>
      </c>
      <c r="D22" s="12">
        <v>304</v>
      </c>
      <c r="E22" s="12">
        <v>305</v>
      </c>
      <c r="F22" s="13">
        <f>D22+E22</f>
        <v>609</v>
      </c>
    </row>
    <row r="23" spans="1:6" ht="15.75" customHeight="1" x14ac:dyDescent="0.15">
      <c r="A23" s="60"/>
      <c r="B23" s="14" t="s">
        <v>29</v>
      </c>
      <c r="C23" s="15">
        <v>179</v>
      </c>
      <c r="D23" s="16">
        <v>203</v>
      </c>
      <c r="E23" s="16">
        <v>222</v>
      </c>
      <c r="F23" s="17">
        <f t="shared" si="0"/>
        <v>425</v>
      </c>
    </row>
    <row r="24" spans="1:6" ht="15.75" customHeight="1" x14ac:dyDescent="0.15">
      <c r="A24" s="60"/>
      <c r="B24" s="30" t="s">
        <v>30</v>
      </c>
      <c r="C24" s="16">
        <v>263</v>
      </c>
      <c r="D24" s="31">
        <v>303</v>
      </c>
      <c r="E24" s="31">
        <v>305</v>
      </c>
      <c r="F24" s="13">
        <f t="shared" si="0"/>
        <v>608</v>
      </c>
    </row>
    <row r="25" spans="1:6" ht="15.75" customHeight="1" x14ac:dyDescent="0.15">
      <c r="A25" s="60"/>
      <c r="B25" s="14" t="s">
        <v>31</v>
      </c>
      <c r="C25" s="15">
        <v>186</v>
      </c>
      <c r="D25" s="16">
        <v>188</v>
      </c>
      <c r="E25" s="16">
        <v>176</v>
      </c>
      <c r="F25" s="17">
        <f t="shared" si="0"/>
        <v>364</v>
      </c>
    </row>
    <row r="26" spans="1:6" ht="15.75" customHeight="1" x14ac:dyDescent="0.15">
      <c r="A26" s="60"/>
      <c r="B26" s="14" t="s">
        <v>32</v>
      </c>
      <c r="C26" s="16"/>
      <c r="D26" s="16"/>
      <c r="E26" s="16"/>
      <c r="F26" s="17">
        <f t="shared" si="0"/>
        <v>0</v>
      </c>
    </row>
    <row r="27" spans="1:6" ht="15.75" customHeight="1" thickBot="1" x14ac:dyDescent="0.2">
      <c r="A27" s="61"/>
      <c r="B27" s="32" t="s">
        <v>13</v>
      </c>
      <c r="C27" s="33">
        <f>SUM(C20:C26)</f>
        <v>3397</v>
      </c>
      <c r="D27" s="33">
        <f>SUM(D20:D26)</f>
        <v>3948</v>
      </c>
      <c r="E27" s="33">
        <f>SUM(E20:E26)</f>
        <v>4007</v>
      </c>
      <c r="F27" s="34">
        <f t="shared" si="0"/>
        <v>7955</v>
      </c>
    </row>
    <row r="28" spans="1:6" ht="15.75" customHeight="1" x14ac:dyDescent="0.15">
      <c r="A28" s="59" t="s">
        <v>33</v>
      </c>
      <c r="B28" s="22" t="s">
        <v>34</v>
      </c>
      <c r="C28" s="24">
        <v>426</v>
      </c>
      <c r="D28" s="23">
        <v>504</v>
      </c>
      <c r="E28" s="23">
        <v>488</v>
      </c>
      <c r="F28" s="25">
        <f t="shared" si="0"/>
        <v>992</v>
      </c>
    </row>
    <row r="29" spans="1:6" ht="15.75" customHeight="1" x14ac:dyDescent="0.15">
      <c r="A29" s="60"/>
      <c r="B29" s="14" t="s">
        <v>35</v>
      </c>
      <c r="C29" s="15">
        <v>88</v>
      </c>
      <c r="D29" s="16">
        <v>106</v>
      </c>
      <c r="E29" s="16">
        <v>101</v>
      </c>
      <c r="F29" s="17">
        <f t="shared" si="0"/>
        <v>207</v>
      </c>
    </row>
    <row r="30" spans="1:6" ht="15.75" customHeight="1" x14ac:dyDescent="0.15">
      <c r="A30" s="60"/>
      <c r="B30" s="14" t="s">
        <v>36</v>
      </c>
      <c r="C30" s="15">
        <v>56</v>
      </c>
      <c r="D30" s="16">
        <v>57</v>
      </c>
      <c r="E30" s="16">
        <v>53</v>
      </c>
      <c r="F30" s="17">
        <f t="shared" si="0"/>
        <v>110</v>
      </c>
    </row>
    <row r="31" spans="1:6" ht="15.75" customHeight="1" x14ac:dyDescent="0.15">
      <c r="A31" s="60"/>
      <c r="B31" s="14" t="s">
        <v>37</v>
      </c>
      <c r="C31" s="15">
        <v>107</v>
      </c>
      <c r="D31" s="16">
        <v>113</v>
      </c>
      <c r="E31" s="16">
        <v>114</v>
      </c>
      <c r="F31" s="17">
        <f>D31+E31</f>
        <v>227</v>
      </c>
    </row>
    <row r="32" spans="1:6" ht="15.75" customHeight="1" x14ac:dyDescent="0.15">
      <c r="A32" s="60"/>
      <c r="B32" s="14" t="s">
        <v>38</v>
      </c>
      <c r="C32" s="15"/>
      <c r="D32" s="16"/>
      <c r="E32" s="16"/>
      <c r="F32" s="17">
        <f t="shared" si="0"/>
        <v>0</v>
      </c>
    </row>
    <row r="33" spans="1:6" ht="15.75" customHeight="1" thickBot="1" x14ac:dyDescent="0.2">
      <c r="A33" s="61"/>
      <c r="B33" s="32" t="s">
        <v>13</v>
      </c>
      <c r="C33" s="35">
        <f>SUM(C28:C32)</f>
        <v>677</v>
      </c>
      <c r="D33" s="33">
        <f>SUM(D28:D32)</f>
        <v>780</v>
      </c>
      <c r="E33" s="33">
        <f>SUM(E28:E32)</f>
        <v>756</v>
      </c>
      <c r="F33" s="34">
        <f t="shared" si="0"/>
        <v>1536</v>
      </c>
    </row>
    <row r="34" spans="1:6" ht="15.75" customHeight="1" x14ac:dyDescent="0.15">
      <c r="A34" s="59" t="s">
        <v>39</v>
      </c>
      <c r="B34" s="36" t="s">
        <v>40</v>
      </c>
      <c r="C34" s="7">
        <v>787</v>
      </c>
      <c r="D34" s="8">
        <v>881</v>
      </c>
      <c r="E34" s="8">
        <v>910</v>
      </c>
      <c r="F34" s="9">
        <f t="shared" si="0"/>
        <v>1791</v>
      </c>
    </row>
    <row r="35" spans="1:6" ht="15.75" customHeight="1" x14ac:dyDescent="0.15">
      <c r="A35" s="60"/>
      <c r="B35" s="37" t="s">
        <v>41</v>
      </c>
      <c r="C35" s="15">
        <v>716</v>
      </c>
      <c r="D35" s="16">
        <v>866</v>
      </c>
      <c r="E35" s="16">
        <v>902</v>
      </c>
      <c r="F35" s="17">
        <f t="shared" si="0"/>
        <v>1768</v>
      </c>
    </row>
    <row r="36" spans="1:6" ht="15.75" customHeight="1" x14ac:dyDescent="0.15">
      <c r="A36" s="60"/>
      <c r="B36" s="14" t="s">
        <v>42</v>
      </c>
      <c r="C36" s="15">
        <v>399</v>
      </c>
      <c r="D36" s="16">
        <v>478</v>
      </c>
      <c r="E36" s="16">
        <v>445</v>
      </c>
      <c r="F36" s="17">
        <f t="shared" si="0"/>
        <v>923</v>
      </c>
    </row>
    <row r="37" spans="1:6" ht="15.75" customHeight="1" thickBot="1" x14ac:dyDescent="0.2">
      <c r="A37" s="61"/>
      <c r="B37" s="18" t="s">
        <v>13</v>
      </c>
      <c r="C37" s="19">
        <f>SUM(C34:C36)</f>
        <v>1902</v>
      </c>
      <c r="D37" s="20">
        <f>SUM(D34:D36)</f>
        <v>2225</v>
      </c>
      <c r="E37" s="20">
        <f>SUM(E34:E36)</f>
        <v>2257</v>
      </c>
      <c r="F37" s="21">
        <f t="shared" si="0"/>
        <v>4482</v>
      </c>
    </row>
    <row r="38" spans="1:6" ht="15.75" customHeight="1" x14ac:dyDescent="0.15">
      <c r="A38" s="59" t="s">
        <v>43</v>
      </c>
      <c r="B38" s="36" t="s">
        <v>44</v>
      </c>
      <c r="C38" s="8">
        <v>73</v>
      </c>
      <c r="D38" s="8">
        <v>89</v>
      </c>
      <c r="E38" s="8">
        <v>99</v>
      </c>
      <c r="F38" s="9">
        <f t="shared" si="0"/>
        <v>188</v>
      </c>
    </row>
    <row r="39" spans="1:6" ht="15.75" customHeight="1" x14ac:dyDescent="0.15">
      <c r="A39" s="60"/>
      <c r="B39" s="38" t="s">
        <v>45</v>
      </c>
      <c r="C39" s="39">
        <v>398</v>
      </c>
      <c r="D39" s="39">
        <v>460</v>
      </c>
      <c r="E39" s="39">
        <v>467</v>
      </c>
      <c r="F39" s="13">
        <f t="shared" si="0"/>
        <v>927</v>
      </c>
    </row>
    <row r="40" spans="1:6" ht="15.75" customHeight="1" x14ac:dyDescent="0.15">
      <c r="A40" s="60"/>
      <c r="B40" s="14" t="s">
        <v>46</v>
      </c>
      <c r="C40" s="15">
        <v>113</v>
      </c>
      <c r="D40" s="16">
        <v>140</v>
      </c>
      <c r="E40" s="16">
        <v>135</v>
      </c>
      <c r="F40" s="17">
        <f t="shared" si="0"/>
        <v>275</v>
      </c>
    </row>
    <row r="41" spans="1:6" ht="15.75" customHeight="1" x14ac:dyDescent="0.15">
      <c r="A41" s="60"/>
      <c r="B41" s="14" t="s">
        <v>47</v>
      </c>
      <c r="C41" s="15">
        <v>338</v>
      </c>
      <c r="D41" s="16">
        <v>370</v>
      </c>
      <c r="E41" s="16">
        <v>388</v>
      </c>
      <c r="F41" s="17">
        <f t="shared" si="0"/>
        <v>758</v>
      </c>
    </row>
    <row r="42" spans="1:6" ht="15.75" customHeight="1" thickBot="1" x14ac:dyDescent="0.2">
      <c r="A42" s="61"/>
      <c r="B42" s="32" t="s">
        <v>13</v>
      </c>
      <c r="C42" s="35">
        <f>SUM(C38:C41)</f>
        <v>922</v>
      </c>
      <c r="D42" s="33">
        <f>SUM(D38:D41)</f>
        <v>1059</v>
      </c>
      <c r="E42" s="33">
        <f>SUM(E38:E41)</f>
        <v>1089</v>
      </c>
      <c r="F42" s="34">
        <f t="shared" si="0"/>
        <v>2148</v>
      </c>
    </row>
    <row r="43" spans="1:6" ht="15.75" customHeight="1" x14ac:dyDescent="0.15">
      <c r="A43" s="59" t="s">
        <v>48</v>
      </c>
      <c r="B43" s="22" t="s">
        <v>49</v>
      </c>
      <c r="C43" s="24">
        <v>171</v>
      </c>
      <c r="D43" s="23">
        <v>197</v>
      </c>
      <c r="E43" s="23">
        <v>224</v>
      </c>
      <c r="F43" s="25">
        <f t="shared" si="0"/>
        <v>421</v>
      </c>
    </row>
    <row r="44" spans="1:6" ht="15.75" customHeight="1" x14ac:dyDescent="0.15">
      <c r="A44" s="62"/>
      <c r="B44" s="14" t="s">
        <v>50</v>
      </c>
      <c r="C44" s="15">
        <v>305</v>
      </c>
      <c r="D44" s="16">
        <v>363</v>
      </c>
      <c r="E44" s="16">
        <v>364</v>
      </c>
      <c r="F44" s="17">
        <f t="shared" si="0"/>
        <v>727</v>
      </c>
    </row>
    <row r="45" spans="1:6" ht="15.75" customHeight="1" x14ac:dyDescent="0.15">
      <c r="A45" s="62"/>
      <c r="B45" s="10" t="s">
        <v>51</v>
      </c>
      <c r="C45" s="11">
        <v>1157</v>
      </c>
      <c r="D45" s="12">
        <v>1313</v>
      </c>
      <c r="E45" s="12">
        <v>1453</v>
      </c>
      <c r="F45" s="13">
        <f t="shared" si="0"/>
        <v>2766</v>
      </c>
    </row>
    <row r="46" spans="1:6" ht="15.75" customHeight="1" x14ac:dyDescent="0.15">
      <c r="A46" s="62"/>
      <c r="B46" s="14" t="s">
        <v>52</v>
      </c>
      <c r="C46" s="15">
        <v>641</v>
      </c>
      <c r="D46" s="16">
        <v>521</v>
      </c>
      <c r="E46" s="16">
        <v>553</v>
      </c>
      <c r="F46" s="17">
        <f t="shared" si="0"/>
        <v>1074</v>
      </c>
    </row>
    <row r="47" spans="1:6" ht="15.75" customHeight="1" x14ac:dyDescent="0.15">
      <c r="A47" s="62"/>
      <c r="B47" s="10" t="s">
        <v>53</v>
      </c>
      <c r="C47" s="11">
        <v>273</v>
      </c>
      <c r="D47" s="12">
        <v>322</v>
      </c>
      <c r="E47" s="12">
        <v>345</v>
      </c>
      <c r="F47" s="13">
        <f t="shared" si="0"/>
        <v>667</v>
      </c>
    </row>
    <row r="48" spans="1:6" ht="15.75" customHeight="1" x14ac:dyDescent="0.15">
      <c r="A48" s="62"/>
      <c r="B48" s="14" t="s">
        <v>44</v>
      </c>
      <c r="C48" s="15">
        <v>92</v>
      </c>
      <c r="D48" s="16">
        <v>112</v>
      </c>
      <c r="E48" s="16">
        <v>117</v>
      </c>
      <c r="F48" s="17">
        <f t="shared" si="0"/>
        <v>229</v>
      </c>
    </row>
    <row r="49" spans="1:6" ht="15.75" customHeight="1" x14ac:dyDescent="0.15">
      <c r="A49" s="62"/>
      <c r="B49" s="14" t="s">
        <v>54</v>
      </c>
      <c r="C49" s="16">
        <v>751</v>
      </c>
      <c r="D49" s="16">
        <v>855</v>
      </c>
      <c r="E49" s="16">
        <v>914</v>
      </c>
      <c r="F49" s="17">
        <f t="shared" si="0"/>
        <v>1769</v>
      </c>
    </row>
    <row r="50" spans="1:6" ht="15.75" customHeight="1" thickBot="1" x14ac:dyDescent="0.2">
      <c r="A50" s="63"/>
      <c r="B50" s="32" t="s">
        <v>13</v>
      </c>
      <c r="C50" s="33">
        <f>SUM(C43:C49)</f>
        <v>3390</v>
      </c>
      <c r="D50" s="33">
        <f>SUM(D43:D49)</f>
        <v>3683</v>
      </c>
      <c r="E50" s="33">
        <f>SUM(E43:E49)</f>
        <v>3970</v>
      </c>
      <c r="F50" s="34">
        <f t="shared" si="0"/>
        <v>7653</v>
      </c>
    </row>
    <row r="51" spans="1:6" ht="15.75" customHeight="1" thickBot="1" x14ac:dyDescent="0.2">
      <c r="A51" s="64" t="s">
        <v>55</v>
      </c>
      <c r="B51" s="65"/>
      <c r="C51" s="40">
        <f>SUM(C8,C12,C19,C27,C33,C37,C42,C50)</f>
        <v>23153</v>
      </c>
      <c r="D51" s="41">
        <f>SUM(D8,D12,D19,D27,D33,D37,D42,D50)</f>
        <v>26662</v>
      </c>
      <c r="E51" s="41">
        <f>SUM(E8,E12,E19,E27,E33,E37,E42,E50)</f>
        <v>27541</v>
      </c>
      <c r="F51" s="42">
        <f t="shared" si="0"/>
        <v>54203</v>
      </c>
    </row>
    <row r="52" spans="1:6" ht="15.75" customHeight="1" x14ac:dyDescent="0.15">
      <c r="A52" s="43"/>
      <c r="B52" s="43"/>
      <c r="C52" s="66" t="s">
        <v>66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R3.1.1</vt:lpstr>
      <vt:lpstr>R3.2.1</vt:lpstr>
      <vt:lpstr>R3.3.1</vt:lpstr>
      <vt:lpstr>R3.4.1</vt:lpstr>
      <vt:lpstr>R3.5.1</vt:lpstr>
      <vt:lpstr>R3.6.1</vt:lpstr>
      <vt:lpstr>R3.7.1</vt:lpstr>
      <vt:lpstr>R3.8.1</vt:lpstr>
      <vt:lpstr>R3.9.1</vt:lpstr>
      <vt:lpstr>R3.10.1</vt:lpstr>
      <vt:lpstr>R3.11.1</vt:lpstr>
      <vt:lpstr>R3.12.1 </vt:lpstr>
      <vt:lpstr>R3.1.1!Print_Area</vt:lpstr>
      <vt:lpstr>R3.10.1!Print_Area</vt:lpstr>
      <vt:lpstr>R3.11.1!Print_Area</vt:lpstr>
      <vt:lpstr>'R3.12.1 '!Print_Area</vt:lpstr>
      <vt:lpstr>R3.2.1!Print_Area</vt:lpstr>
      <vt:lpstr>R3.3.1!Print_Area</vt:lpstr>
      <vt:lpstr>R3.4.1!Print_Area</vt:lpstr>
      <vt:lpstr>R3.5.1!Print_Area</vt:lpstr>
      <vt:lpstr>R3.6.1!Print_Area</vt:lpstr>
      <vt:lpstr>R3.7.1!Print_Area</vt:lpstr>
      <vt:lpstr>R3.8.1!Print_Area</vt:lpstr>
      <vt:lpstr>R3.9.1!Print_Area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舘　政則</dc:creator>
  <cp:lastModifiedBy>住谷 峻司</cp:lastModifiedBy>
  <cp:lastPrinted>2021-12-17T06:10:47Z</cp:lastPrinted>
  <dcterms:created xsi:type="dcterms:W3CDTF">2013-01-08T00:38:05Z</dcterms:created>
  <dcterms:modified xsi:type="dcterms:W3CDTF">2021-12-17T06:11:21Z</dcterms:modified>
</cp:coreProperties>
</file>