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firstSheet="2" activeTab="11"/>
  </bookViews>
  <sheets>
    <sheet name="H25・1・1 " sheetId="1" r:id="rId1"/>
    <sheet name="H25・2・1" sheetId="2" r:id="rId2"/>
    <sheet name="H25・3・1" sheetId="3" r:id="rId3"/>
    <sheet name="H25・4・1 " sheetId="4" r:id="rId4"/>
    <sheet name="H25・5・1" sheetId="5" r:id="rId5"/>
    <sheet name="H25・6・1" sheetId="6" r:id="rId6"/>
    <sheet name="H25・7・1" sheetId="7" r:id="rId7"/>
    <sheet name="H25・8・1 " sheetId="8" r:id="rId8"/>
    <sheet name="H25・9・1" sheetId="9" r:id="rId9"/>
    <sheet name="H25・10・1" sheetId="10" r:id="rId10"/>
    <sheet name="H25・11・1" sheetId="11" r:id="rId11"/>
    <sheet name="H25・12・1 " sheetId="12" r:id="rId12"/>
    <sheet name="Sheet2" sheetId="13" r:id="rId13"/>
  </sheets>
  <definedNames>
    <definedName name="_xlnm.Print_Area" localSheetId="0">'H25・1・1 '!$A$1:$F$54</definedName>
    <definedName name="_xlnm.Print_Area" localSheetId="9">'H25・10・1'!$A$1:$F$54</definedName>
    <definedName name="_xlnm.Print_Area" localSheetId="10">'H25・11・1'!$A$1:$F$54</definedName>
    <definedName name="_xlnm.Print_Area" localSheetId="11">'H25・12・1 '!$A$1:$F$54</definedName>
    <definedName name="_xlnm.Print_Area" localSheetId="1">'H25・2・1'!$A$1:$F$54</definedName>
    <definedName name="_xlnm.Print_Area" localSheetId="2">'H25・3・1'!$A$1:$F$54</definedName>
    <definedName name="_xlnm.Print_Area" localSheetId="3">'H25・4・1 '!$A$1:$F$54</definedName>
    <definedName name="_xlnm.Print_Area" localSheetId="4">'H25・5・1'!$A$1:$F$54</definedName>
    <definedName name="_xlnm.Print_Area" localSheetId="5">'H25・6・1'!$A$1:$F$54</definedName>
    <definedName name="_xlnm.Print_Area" localSheetId="6">'H25・7・1'!$A$1:$F$54</definedName>
    <definedName name="_xlnm.Print_Area" localSheetId="7">'H25・8・1 '!$A$1:$F$54</definedName>
    <definedName name="_xlnm.Print_Area" localSheetId="8">'H25・9・1'!$A$1:$F$54</definedName>
  </definedNames>
  <calcPr fullCalcOnLoad="1"/>
</workbook>
</file>

<file path=xl/sharedStrings.xml><?xml version="1.0" encoding="utf-8"?>
<sst xmlns="http://schemas.openxmlformats.org/spreadsheetml/2006/main" count="804" uniqueCount="70">
  <si>
    <t>那　珂　市　地　区　別　人　口</t>
  </si>
  <si>
    <t>地区</t>
  </si>
  <si>
    <t>大字名</t>
  </si>
  <si>
    <t>世帯数</t>
  </si>
  <si>
    <t>男</t>
  </si>
  <si>
    <t>女</t>
  </si>
  <si>
    <t>合計</t>
  </si>
  <si>
    <t>神　崎</t>
  </si>
  <si>
    <t>本米崎</t>
  </si>
  <si>
    <t>向山</t>
  </si>
  <si>
    <t>横堀</t>
  </si>
  <si>
    <t>堤</t>
  </si>
  <si>
    <t>杉</t>
  </si>
  <si>
    <t>計</t>
  </si>
  <si>
    <t>額　田</t>
  </si>
  <si>
    <t>額田東郷</t>
  </si>
  <si>
    <t>額田南郷</t>
  </si>
  <si>
    <t>額田北郷</t>
  </si>
  <si>
    <t>菅　谷</t>
  </si>
  <si>
    <t>菅　谷</t>
  </si>
  <si>
    <t>福田</t>
  </si>
  <si>
    <t>竹ノ内１丁目</t>
  </si>
  <si>
    <t>竹ノ内２丁目</t>
  </si>
  <si>
    <t>竹ノ内３丁目</t>
  </si>
  <si>
    <t>竹ノ内４丁目</t>
  </si>
  <si>
    <t>五　台</t>
  </si>
  <si>
    <t>後台</t>
  </si>
  <si>
    <t>中台</t>
  </si>
  <si>
    <t>東木倉</t>
  </si>
  <si>
    <t>西木倉</t>
  </si>
  <si>
    <t>豊喰</t>
  </si>
  <si>
    <t>津田</t>
  </si>
  <si>
    <t>上河内</t>
  </si>
  <si>
    <t>戸　多</t>
  </si>
  <si>
    <t>戸</t>
  </si>
  <si>
    <t>田崎</t>
  </si>
  <si>
    <t>大内</t>
  </si>
  <si>
    <t>下江戸</t>
  </si>
  <si>
    <t>上国井</t>
  </si>
  <si>
    <t>芳　野</t>
  </si>
  <si>
    <t>飯田</t>
  </si>
  <si>
    <t>鴻巣</t>
  </si>
  <si>
    <t>戸崎</t>
  </si>
  <si>
    <t>木　崎</t>
  </si>
  <si>
    <t>鹿島</t>
  </si>
  <si>
    <t>門部</t>
  </si>
  <si>
    <t>北酒出</t>
  </si>
  <si>
    <t>南酒出</t>
  </si>
  <si>
    <t>瓜　連</t>
  </si>
  <si>
    <t>静</t>
  </si>
  <si>
    <t>下大賀</t>
  </si>
  <si>
    <t>瓜連</t>
  </si>
  <si>
    <t>中里</t>
  </si>
  <si>
    <t>古徳</t>
  </si>
  <si>
    <t>平野</t>
  </si>
  <si>
    <t>合　計</t>
  </si>
  <si>
    <t xml:space="preserve">  </t>
  </si>
  <si>
    <t>※住民基本台帳法の改正により、平成24年8月1日から、外国人住民も含めた人口となっています。</t>
  </si>
  <si>
    <t>平成25年1月1日現在　住民基本台帳による</t>
  </si>
  <si>
    <t>平成25年2月1日現在　住民基本台帳による</t>
  </si>
  <si>
    <t>平成25年3月1日現在　住民基本台帳による</t>
  </si>
  <si>
    <t>平成25年4月1日現在　住民基本台帳による</t>
  </si>
  <si>
    <t>平成25年5月1日現在　住民基本台帳による</t>
  </si>
  <si>
    <t>平成25年6月1日現在　住民基本台帳による</t>
  </si>
  <si>
    <t>平成25年7月1日現在　住民基本台帳による</t>
  </si>
  <si>
    <t>平成25年8月1日現在　住民基本台帳による</t>
  </si>
  <si>
    <t>平成25年9月1日現在　住民基本台帳による</t>
  </si>
  <si>
    <t>平成25年10月1日現在　住民基本台帳による</t>
  </si>
  <si>
    <t>平成25年11月1日現在　住民基本台帳による</t>
  </si>
  <si>
    <t>平成25年12月1日現在　住民基本台帳による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</si>
</sst>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ashed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dashed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38" fontId="5" fillId="0" borderId="10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38" fontId="5" fillId="0" borderId="14" xfId="49" applyFont="1" applyBorder="1" applyAlignment="1">
      <alignment horizontal="distributed" vertical="center" indent="1"/>
    </xf>
    <xf numFmtId="38" fontId="5" fillId="0" borderId="14" xfId="49" applyFont="1" applyBorder="1" applyAlignment="1" applyProtection="1">
      <alignment vertical="center"/>
      <protection locked="0"/>
    </xf>
    <xf numFmtId="38" fontId="5" fillId="0" borderId="15" xfId="49" applyFont="1" applyBorder="1" applyAlignment="1" applyProtection="1">
      <alignment vertical="center"/>
      <protection locked="0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horizontal="distributed" vertical="center" indent="1"/>
    </xf>
    <xf numFmtId="38" fontId="5" fillId="0" borderId="17" xfId="49" applyFont="1" applyBorder="1" applyAlignment="1" applyProtection="1">
      <alignment vertical="center"/>
      <protection locked="0"/>
    </xf>
    <xf numFmtId="38" fontId="5" fillId="0" borderId="18" xfId="49" applyFont="1" applyBorder="1" applyAlignment="1" applyProtection="1">
      <alignment vertical="center"/>
      <protection locked="0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horizontal="distributed" vertical="center" indent="1"/>
    </xf>
    <xf numFmtId="38" fontId="5" fillId="0" borderId="20" xfId="49" applyFont="1" applyBorder="1" applyAlignment="1" applyProtection="1">
      <alignment vertical="center"/>
      <protection locked="0"/>
    </xf>
    <xf numFmtId="38" fontId="5" fillId="0" borderId="21" xfId="49" applyFont="1" applyBorder="1" applyAlignment="1" applyProtection="1">
      <alignment vertical="center"/>
      <protection locked="0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horizontal="distributed" vertical="center" indent="1"/>
    </xf>
    <xf numFmtId="38" fontId="5" fillId="0" borderId="24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38" fontId="5" fillId="0" borderId="26" xfId="49" applyFont="1" applyBorder="1" applyAlignment="1">
      <alignment horizontal="distributed" vertical="center" indent="1"/>
    </xf>
    <xf numFmtId="38" fontId="5" fillId="0" borderId="27" xfId="49" applyFont="1" applyBorder="1" applyAlignment="1" applyProtection="1">
      <alignment vertical="center"/>
      <protection locked="0"/>
    </xf>
    <xf numFmtId="38" fontId="5" fillId="0" borderId="26" xfId="49" applyFont="1" applyBorder="1" applyAlignment="1" applyProtection="1">
      <alignment vertical="center"/>
      <protection locked="0"/>
    </xf>
    <xf numFmtId="38" fontId="5" fillId="0" borderId="28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29" xfId="49" applyFont="1" applyBorder="1" applyAlignment="1">
      <alignment horizontal="distributed" vertical="center" indent="1"/>
    </xf>
    <xf numFmtId="38" fontId="5" fillId="0" borderId="30" xfId="49" applyFont="1" applyBorder="1" applyAlignment="1" applyProtection="1">
      <alignment vertical="center"/>
      <protection locked="0"/>
    </xf>
    <xf numFmtId="38" fontId="5" fillId="0" borderId="31" xfId="49" applyFont="1" applyBorder="1" applyAlignment="1">
      <alignment horizontal="distributed" vertical="center" indent="1"/>
    </xf>
    <xf numFmtId="38" fontId="5" fillId="0" borderId="32" xfId="49" applyFont="1" applyBorder="1" applyAlignment="1">
      <alignment vertical="center"/>
    </xf>
    <xf numFmtId="38" fontId="5" fillId="0" borderId="33" xfId="49" applyFont="1" applyBorder="1" applyAlignment="1">
      <alignment vertical="center"/>
    </xf>
    <xf numFmtId="38" fontId="5" fillId="0" borderId="31" xfId="49" applyFont="1" applyBorder="1" applyAlignment="1">
      <alignment vertical="center"/>
    </xf>
    <xf numFmtId="38" fontId="5" fillId="0" borderId="15" xfId="49" applyFont="1" applyBorder="1" applyAlignment="1">
      <alignment horizontal="distributed" vertical="center" indent="1"/>
    </xf>
    <xf numFmtId="38" fontId="5" fillId="0" borderId="21" xfId="49" applyFont="1" applyBorder="1" applyAlignment="1">
      <alignment horizontal="distributed" vertical="center" indent="1"/>
    </xf>
    <xf numFmtId="38" fontId="5" fillId="0" borderId="34" xfId="49" applyFont="1" applyBorder="1" applyAlignment="1">
      <alignment horizontal="distributed" vertical="center" indent="1"/>
    </xf>
    <xf numFmtId="38" fontId="5" fillId="0" borderId="34" xfId="49" applyFont="1" applyBorder="1" applyAlignment="1" applyProtection="1">
      <alignment vertical="center"/>
      <protection locked="0"/>
    </xf>
    <xf numFmtId="38" fontId="5" fillId="0" borderId="11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0" xfId="49" applyFont="1" applyAlignment="1">
      <alignment vertical="center"/>
    </xf>
    <xf numFmtId="38" fontId="5" fillId="0" borderId="17" xfId="49" applyFont="1" applyBorder="1" applyAlignment="1">
      <alignment horizontal="center" vertical="center"/>
    </xf>
    <xf numFmtId="38" fontId="5" fillId="0" borderId="21" xfId="49" applyFont="1" applyBorder="1" applyAlignment="1">
      <alignment horizontal="center" vertical="center"/>
    </xf>
    <xf numFmtId="38" fontId="5" fillId="0" borderId="20" xfId="49" applyFont="1" applyBorder="1" applyAlignment="1">
      <alignment horizontal="center" vertical="center"/>
    </xf>
    <xf numFmtId="38" fontId="5" fillId="0" borderId="35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5" fillId="0" borderId="36" xfId="49" applyFont="1" applyBorder="1" applyAlignment="1">
      <alignment horizontal="center" vertical="center"/>
    </xf>
    <xf numFmtId="38" fontId="5" fillId="0" borderId="37" xfId="49" applyFont="1" applyBorder="1" applyAlignment="1">
      <alignment horizontal="center" vertical="center"/>
    </xf>
    <xf numFmtId="38" fontId="5" fillId="0" borderId="38" xfId="49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8" fontId="5" fillId="0" borderId="39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35" xfId="49" applyFont="1" applyBorder="1" applyAlignment="1" applyProtection="1">
      <alignment horizontal="right" vertical="center"/>
      <protection locked="0"/>
    </xf>
    <xf numFmtId="38" fontId="5" fillId="0" borderId="0" xfId="49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1">
      <selection activeCell="C47" sqref="C47"/>
    </sheetView>
  </sheetViews>
  <sheetFormatPr defaultColWidth="9.00390625" defaultRowHeight="15.75" customHeight="1"/>
  <cols>
    <col min="1" max="6" width="14.125" style="40" customWidth="1"/>
    <col min="7" max="16384" width="9.00390625" style="1" customWidth="1"/>
  </cols>
  <sheetData>
    <row r="1" spans="1:6" ht="21.75" customHeight="1" thickBot="1">
      <c r="A1" s="45" t="s">
        <v>0</v>
      </c>
      <c r="B1" s="45"/>
      <c r="C1" s="45"/>
      <c r="D1" s="45"/>
      <c r="E1" s="45"/>
      <c r="F1" s="4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6" t="s">
        <v>7</v>
      </c>
      <c r="B3" s="6" t="s">
        <v>8</v>
      </c>
      <c r="C3" s="7">
        <v>414</v>
      </c>
      <c r="D3" s="8">
        <v>553</v>
      </c>
      <c r="E3" s="8">
        <v>557</v>
      </c>
      <c r="F3" s="9">
        <f aca="true" t="shared" si="0" ref="F3:F51">D3+E3</f>
        <v>1110</v>
      </c>
    </row>
    <row r="4" spans="1:6" ht="15.75" customHeight="1">
      <c r="A4" s="47"/>
      <c r="B4" s="10" t="s">
        <v>9</v>
      </c>
      <c r="C4" s="11">
        <v>234</v>
      </c>
      <c r="D4" s="12">
        <v>328</v>
      </c>
      <c r="E4" s="12">
        <v>329</v>
      </c>
      <c r="F4" s="13">
        <f t="shared" si="0"/>
        <v>657</v>
      </c>
    </row>
    <row r="5" spans="1:6" ht="15.75" customHeight="1">
      <c r="A5" s="47"/>
      <c r="B5" s="14" t="s">
        <v>10</v>
      </c>
      <c r="C5" s="15">
        <v>476</v>
      </c>
      <c r="D5" s="16">
        <v>644</v>
      </c>
      <c r="E5" s="16">
        <v>664</v>
      </c>
      <c r="F5" s="17">
        <f t="shared" si="0"/>
        <v>1308</v>
      </c>
    </row>
    <row r="6" spans="1:6" ht="15.75" customHeight="1">
      <c r="A6" s="47"/>
      <c r="B6" s="14" t="s">
        <v>11</v>
      </c>
      <c r="C6" s="15">
        <v>249</v>
      </c>
      <c r="D6" s="16">
        <v>343</v>
      </c>
      <c r="E6" s="16">
        <v>329</v>
      </c>
      <c r="F6" s="17">
        <f t="shared" si="0"/>
        <v>672</v>
      </c>
    </row>
    <row r="7" spans="1:6" ht="15.75" customHeight="1">
      <c r="A7" s="47"/>
      <c r="B7" s="14" t="s">
        <v>12</v>
      </c>
      <c r="C7" s="15">
        <v>589</v>
      </c>
      <c r="D7" s="16">
        <v>780</v>
      </c>
      <c r="E7" s="16">
        <v>837</v>
      </c>
      <c r="F7" s="17">
        <f t="shared" si="0"/>
        <v>1617</v>
      </c>
    </row>
    <row r="8" spans="1:6" ht="15.75" customHeight="1" thickBot="1">
      <c r="A8" s="48"/>
      <c r="B8" s="18" t="s">
        <v>13</v>
      </c>
      <c r="C8" s="19">
        <f>SUM(C3:C7)</f>
        <v>1962</v>
      </c>
      <c r="D8" s="20">
        <f>SUM(D3:D7)</f>
        <v>2648</v>
      </c>
      <c r="E8" s="20">
        <f>SUM(E3:E7)</f>
        <v>2716</v>
      </c>
      <c r="F8" s="21">
        <f t="shared" si="0"/>
        <v>5364</v>
      </c>
    </row>
    <row r="9" spans="1:10" ht="15.75" customHeight="1">
      <c r="A9" s="46" t="s">
        <v>14</v>
      </c>
      <c r="B9" s="22" t="s">
        <v>15</v>
      </c>
      <c r="C9" s="23">
        <v>229</v>
      </c>
      <c r="D9" s="24">
        <v>311</v>
      </c>
      <c r="E9" s="23">
        <v>346</v>
      </c>
      <c r="F9" s="25">
        <f t="shared" si="0"/>
        <v>657</v>
      </c>
      <c r="J9" s="26"/>
    </row>
    <row r="10" spans="1:6" ht="15.75" customHeight="1">
      <c r="A10" s="47"/>
      <c r="B10" s="14" t="s">
        <v>16</v>
      </c>
      <c r="C10" s="16">
        <v>785</v>
      </c>
      <c r="D10" s="15">
        <v>1046</v>
      </c>
      <c r="E10" s="16">
        <v>1039</v>
      </c>
      <c r="F10" s="17">
        <f t="shared" si="0"/>
        <v>2085</v>
      </c>
    </row>
    <row r="11" spans="1:6" ht="15.75" customHeight="1">
      <c r="A11" s="47"/>
      <c r="B11" s="14" t="s">
        <v>17</v>
      </c>
      <c r="C11" s="16">
        <v>443</v>
      </c>
      <c r="D11" s="15">
        <v>633</v>
      </c>
      <c r="E11" s="16">
        <v>585</v>
      </c>
      <c r="F11" s="17">
        <f t="shared" si="0"/>
        <v>1218</v>
      </c>
    </row>
    <row r="12" spans="1:6" ht="16.5" customHeight="1" thickBot="1">
      <c r="A12" s="48"/>
      <c r="B12" s="18" t="s">
        <v>13</v>
      </c>
      <c r="C12" s="20">
        <f>SUM(C9:C11)</f>
        <v>1457</v>
      </c>
      <c r="D12" s="19">
        <f>SUM(D9:D11)</f>
        <v>1990</v>
      </c>
      <c r="E12" s="20">
        <f>SUM(E9:E11)</f>
        <v>1970</v>
      </c>
      <c r="F12" s="21">
        <f t="shared" si="0"/>
        <v>3960</v>
      </c>
    </row>
    <row r="13" spans="1:6" ht="15.75" customHeight="1">
      <c r="A13" s="46" t="s">
        <v>18</v>
      </c>
      <c r="B13" s="22" t="s">
        <v>19</v>
      </c>
      <c r="C13" s="24">
        <v>7051</v>
      </c>
      <c r="D13" s="24">
        <v>8901</v>
      </c>
      <c r="E13" s="24">
        <v>9100</v>
      </c>
      <c r="F13" s="25">
        <f>D13+E13</f>
        <v>18001</v>
      </c>
    </row>
    <row r="14" spans="1:6" ht="15.75" customHeight="1">
      <c r="A14" s="47"/>
      <c r="B14" s="14" t="s">
        <v>20</v>
      </c>
      <c r="C14" s="15">
        <v>531</v>
      </c>
      <c r="D14" s="15">
        <v>699</v>
      </c>
      <c r="E14" s="15">
        <v>718</v>
      </c>
      <c r="F14" s="17">
        <f t="shared" si="0"/>
        <v>1417</v>
      </c>
    </row>
    <row r="15" spans="1:8" ht="15.75" customHeight="1">
      <c r="A15" s="47"/>
      <c r="B15" s="41" t="s">
        <v>21</v>
      </c>
      <c r="C15" s="11">
        <v>195</v>
      </c>
      <c r="D15" s="12">
        <v>244</v>
      </c>
      <c r="E15" s="12">
        <v>253</v>
      </c>
      <c r="F15" s="13">
        <f t="shared" si="0"/>
        <v>497</v>
      </c>
      <c r="H15" s="26"/>
    </row>
    <row r="16" spans="1:6" ht="15.75" customHeight="1">
      <c r="A16" s="47"/>
      <c r="B16" s="42" t="s">
        <v>22</v>
      </c>
      <c r="C16" s="16">
        <v>112</v>
      </c>
      <c r="D16" s="16">
        <v>144</v>
      </c>
      <c r="E16" s="16">
        <v>154</v>
      </c>
      <c r="F16" s="17">
        <f t="shared" si="0"/>
        <v>298</v>
      </c>
    </row>
    <row r="17" spans="1:6" ht="15.75" customHeight="1">
      <c r="A17" s="47"/>
      <c r="B17" s="43" t="s">
        <v>23</v>
      </c>
      <c r="C17" s="15">
        <v>86</v>
      </c>
      <c r="D17" s="16">
        <v>101</v>
      </c>
      <c r="E17" s="16">
        <v>94</v>
      </c>
      <c r="F17" s="17">
        <f t="shared" si="0"/>
        <v>195</v>
      </c>
    </row>
    <row r="18" spans="1:6" ht="15.75" customHeight="1">
      <c r="A18" s="47"/>
      <c r="B18" s="43" t="s">
        <v>24</v>
      </c>
      <c r="C18" s="15">
        <v>93</v>
      </c>
      <c r="D18" s="16">
        <v>147</v>
      </c>
      <c r="E18" s="16">
        <v>143</v>
      </c>
      <c r="F18" s="17">
        <f t="shared" si="0"/>
        <v>290</v>
      </c>
    </row>
    <row r="19" spans="1:6" ht="15.75" customHeight="1" thickBot="1">
      <c r="A19" s="48"/>
      <c r="B19" s="18" t="s">
        <v>13</v>
      </c>
      <c r="C19" s="19">
        <f>SUM(C13:C18)</f>
        <v>8068</v>
      </c>
      <c r="D19" s="20">
        <f>SUM(D13:D18)</f>
        <v>10236</v>
      </c>
      <c r="E19" s="20">
        <f>SUM(E13:E18)</f>
        <v>10462</v>
      </c>
      <c r="F19" s="21">
        <f t="shared" si="0"/>
        <v>20698</v>
      </c>
    </row>
    <row r="20" spans="1:6" ht="15.75" customHeight="1">
      <c r="A20" s="46" t="s">
        <v>25</v>
      </c>
      <c r="B20" s="22" t="s">
        <v>26</v>
      </c>
      <c r="C20" s="24">
        <v>1525</v>
      </c>
      <c r="D20" s="23">
        <v>1944</v>
      </c>
      <c r="E20" s="23">
        <v>2072</v>
      </c>
      <c r="F20" s="25">
        <f t="shared" si="0"/>
        <v>4016</v>
      </c>
    </row>
    <row r="21" spans="1:6" ht="15.75" customHeight="1">
      <c r="A21" s="47"/>
      <c r="B21" s="14" t="s">
        <v>27</v>
      </c>
      <c r="C21" s="15">
        <v>822</v>
      </c>
      <c r="D21" s="16">
        <v>1016</v>
      </c>
      <c r="E21" s="16">
        <v>1025</v>
      </c>
      <c r="F21" s="17">
        <f t="shared" si="0"/>
        <v>2041</v>
      </c>
    </row>
    <row r="22" spans="1:6" ht="15.75" customHeight="1">
      <c r="A22" s="47"/>
      <c r="B22" s="10" t="s">
        <v>28</v>
      </c>
      <c r="C22" s="11">
        <v>265</v>
      </c>
      <c r="D22" s="12">
        <v>352</v>
      </c>
      <c r="E22" s="12">
        <v>341</v>
      </c>
      <c r="F22" s="13">
        <f t="shared" si="0"/>
        <v>693</v>
      </c>
    </row>
    <row r="23" spans="1:6" ht="15.75" customHeight="1">
      <c r="A23" s="47"/>
      <c r="B23" s="14" t="s">
        <v>29</v>
      </c>
      <c r="C23" s="15">
        <v>179</v>
      </c>
      <c r="D23" s="16">
        <v>220</v>
      </c>
      <c r="E23" s="16">
        <v>231</v>
      </c>
      <c r="F23" s="17">
        <f t="shared" si="0"/>
        <v>451</v>
      </c>
    </row>
    <row r="24" spans="1:6" ht="15.75" customHeight="1">
      <c r="A24" s="47"/>
      <c r="B24" s="27" t="s">
        <v>30</v>
      </c>
      <c r="C24" s="16">
        <v>256</v>
      </c>
      <c r="D24" s="28">
        <v>329</v>
      </c>
      <c r="E24" s="28">
        <v>364</v>
      </c>
      <c r="F24" s="13">
        <f t="shared" si="0"/>
        <v>693</v>
      </c>
    </row>
    <row r="25" spans="1:6" ht="15.75" customHeight="1">
      <c r="A25" s="47"/>
      <c r="B25" s="14" t="s">
        <v>31</v>
      </c>
      <c r="C25" s="15">
        <v>155</v>
      </c>
      <c r="D25" s="16">
        <v>183</v>
      </c>
      <c r="E25" s="16">
        <v>195</v>
      </c>
      <c r="F25" s="17">
        <f t="shared" si="0"/>
        <v>378</v>
      </c>
    </row>
    <row r="26" spans="1:6" ht="15.75" customHeight="1">
      <c r="A26" s="47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29" t="s">
        <v>13</v>
      </c>
      <c r="C27" s="30">
        <f>SUM(C20:C26)</f>
        <v>3202</v>
      </c>
      <c r="D27" s="30">
        <f>SUM(D20:D26)</f>
        <v>4044</v>
      </c>
      <c r="E27" s="30">
        <f>SUM(E20:E26)</f>
        <v>4228</v>
      </c>
      <c r="F27" s="31">
        <f t="shared" si="0"/>
        <v>8272</v>
      </c>
    </row>
    <row r="28" spans="1:6" ht="15.75" customHeight="1">
      <c r="A28" s="46" t="s">
        <v>33</v>
      </c>
      <c r="B28" s="22" t="s">
        <v>34</v>
      </c>
      <c r="C28" s="24">
        <v>435</v>
      </c>
      <c r="D28" s="23">
        <v>605</v>
      </c>
      <c r="E28" s="23">
        <v>592</v>
      </c>
      <c r="F28" s="25">
        <f t="shared" si="0"/>
        <v>1197</v>
      </c>
    </row>
    <row r="29" spans="1:6" ht="15.75" customHeight="1">
      <c r="A29" s="47"/>
      <c r="B29" s="14" t="s">
        <v>35</v>
      </c>
      <c r="C29" s="15">
        <v>87</v>
      </c>
      <c r="D29" s="16">
        <v>126</v>
      </c>
      <c r="E29" s="16">
        <v>126</v>
      </c>
      <c r="F29" s="17">
        <f t="shared" si="0"/>
        <v>252</v>
      </c>
    </row>
    <row r="30" spans="1:6" ht="15.75" customHeight="1">
      <c r="A30" s="47"/>
      <c r="B30" s="14" t="s">
        <v>36</v>
      </c>
      <c r="C30" s="15">
        <v>61</v>
      </c>
      <c r="D30" s="16">
        <v>74</v>
      </c>
      <c r="E30" s="16">
        <v>69</v>
      </c>
      <c r="F30" s="17">
        <f t="shared" si="0"/>
        <v>143</v>
      </c>
    </row>
    <row r="31" spans="1:6" ht="15.75" customHeight="1">
      <c r="A31" s="47"/>
      <c r="B31" s="14" t="s">
        <v>37</v>
      </c>
      <c r="C31" s="15">
        <v>111</v>
      </c>
      <c r="D31" s="16">
        <v>146</v>
      </c>
      <c r="E31" s="16">
        <v>146</v>
      </c>
      <c r="F31" s="17">
        <f>D31+E31</f>
        <v>292</v>
      </c>
    </row>
    <row r="32" spans="1:6" ht="15.75" customHeight="1">
      <c r="A32" s="47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29" t="s">
        <v>13</v>
      </c>
      <c r="C33" s="32">
        <f>SUM(C28:C32)</f>
        <v>694</v>
      </c>
      <c r="D33" s="30">
        <f>SUM(D28:D32)</f>
        <v>951</v>
      </c>
      <c r="E33" s="30">
        <f>SUM(E28:E32)</f>
        <v>933</v>
      </c>
      <c r="F33" s="31">
        <f t="shared" si="0"/>
        <v>1884</v>
      </c>
    </row>
    <row r="34" spans="1:6" ht="15.75" customHeight="1">
      <c r="A34" s="46" t="s">
        <v>39</v>
      </c>
      <c r="B34" s="33" t="s">
        <v>40</v>
      </c>
      <c r="C34" s="7">
        <v>761</v>
      </c>
      <c r="D34" s="8">
        <v>1003</v>
      </c>
      <c r="E34" s="8">
        <v>1001</v>
      </c>
      <c r="F34" s="9">
        <f t="shared" si="0"/>
        <v>2004</v>
      </c>
    </row>
    <row r="35" spans="1:6" ht="15.75" customHeight="1">
      <c r="A35" s="47"/>
      <c r="B35" s="34" t="s">
        <v>41</v>
      </c>
      <c r="C35" s="15">
        <v>691</v>
      </c>
      <c r="D35" s="16">
        <v>932</v>
      </c>
      <c r="E35" s="16">
        <v>981</v>
      </c>
      <c r="F35" s="17">
        <f t="shared" si="0"/>
        <v>1913</v>
      </c>
    </row>
    <row r="36" spans="1:6" ht="15.75" customHeight="1">
      <c r="A36" s="47"/>
      <c r="B36" s="14" t="s">
        <v>42</v>
      </c>
      <c r="C36" s="15">
        <v>397</v>
      </c>
      <c r="D36" s="16">
        <v>522</v>
      </c>
      <c r="E36" s="16">
        <v>504</v>
      </c>
      <c r="F36" s="17">
        <f t="shared" si="0"/>
        <v>1026</v>
      </c>
    </row>
    <row r="37" spans="1:6" ht="15.75" customHeight="1" thickBot="1">
      <c r="A37" s="48"/>
      <c r="B37" s="18" t="s">
        <v>13</v>
      </c>
      <c r="C37" s="19">
        <f>SUM(C34:C36)</f>
        <v>1849</v>
      </c>
      <c r="D37" s="20">
        <f>SUM(D34:D36)</f>
        <v>2457</v>
      </c>
      <c r="E37" s="20">
        <f>SUM(E34:E36)</f>
        <v>2486</v>
      </c>
      <c r="F37" s="21">
        <f t="shared" si="0"/>
        <v>4943</v>
      </c>
    </row>
    <row r="38" spans="1:6" ht="15.75" customHeight="1">
      <c r="A38" s="46" t="s">
        <v>43</v>
      </c>
      <c r="B38" s="33" t="s">
        <v>44</v>
      </c>
      <c r="C38" s="8">
        <v>67</v>
      </c>
      <c r="D38" s="8">
        <v>101</v>
      </c>
      <c r="E38" s="8">
        <v>103</v>
      </c>
      <c r="F38" s="9">
        <f t="shared" si="0"/>
        <v>204</v>
      </c>
    </row>
    <row r="39" spans="1:6" ht="15.75" customHeight="1">
      <c r="A39" s="47"/>
      <c r="B39" s="35" t="s">
        <v>45</v>
      </c>
      <c r="C39" s="36">
        <v>398</v>
      </c>
      <c r="D39" s="36">
        <v>531</v>
      </c>
      <c r="E39" s="36">
        <v>555</v>
      </c>
      <c r="F39" s="13">
        <f t="shared" si="0"/>
        <v>1086</v>
      </c>
    </row>
    <row r="40" spans="1:6" ht="15.75" customHeight="1">
      <c r="A40" s="47"/>
      <c r="B40" s="14" t="s">
        <v>46</v>
      </c>
      <c r="C40" s="15">
        <v>113</v>
      </c>
      <c r="D40" s="16">
        <v>155</v>
      </c>
      <c r="E40" s="16">
        <v>157</v>
      </c>
      <c r="F40" s="17">
        <f t="shared" si="0"/>
        <v>312</v>
      </c>
    </row>
    <row r="41" spans="1:6" ht="15.75" customHeight="1">
      <c r="A41" s="47"/>
      <c r="B41" s="14" t="s">
        <v>47</v>
      </c>
      <c r="C41" s="15">
        <v>334</v>
      </c>
      <c r="D41" s="16">
        <v>422</v>
      </c>
      <c r="E41" s="16">
        <v>451</v>
      </c>
      <c r="F41" s="17">
        <f t="shared" si="0"/>
        <v>873</v>
      </c>
    </row>
    <row r="42" spans="1:6" ht="15.75" customHeight="1" thickBot="1">
      <c r="A42" s="48"/>
      <c r="B42" s="29" t="s">
        <v>13</v>
      </c>
      <c r="C42" s="32">
        <f>SUM(C38:C41)</f>
        <v>912</v>
      </c>
      <c r="D42" s="30">
        <f>SUM(D38:D41)</f>
        <v>1209</v>
      </c>
      <c r="E42" s="30">
        <f>SUM(E38:E41)</f>
        <v>1266</v>
      </c>
      <c r="F42" s="31">
        <f t="shared" si="0"/>
        <v>2475</v>
      </c>
    </row>
    <row r="43" spans="1:6" ht="15.75" customHeight="1">
      <c r="A43" s="46" t="s">
        <v>48</v>
      </c>
      <c r="B43" s="22" t="s">
        <v>49</v>
      </c>
      <c r="C43" s="24">
        <v>184</v>
      </c>
      <c r="D43" s="23">
        <v>249</v>
      </c>
      <c r="E43" s="23">
        <v>283</v>
      </c>
      <c r="F43" s="25">
        <f t="shared" si="0"/>
        <v>532</v>
      </c>
    </row>
    <row r="44" spans="1:6" ht="15.75" customHeight="1">
      <c r="A44" s="49"/>
      <c r="B44" s="14" t="s">
        <v>50</v>
      </c>
      <c r="C44" s="15">
        <v>300</v>
      </c>
      <c r="D44" s="16">
        <v>407</v>
      </c>
      <c r="E44" s="16">
        <v>433</v>
      </c>
      <c r="F44" s="17">
        <f t="shared" si="0"/>
        <v>840</v>
      </c>
    </row>
    <row r="45" spans="1:6" ht="15.75" customHeight="1">
      <c r="A45" s="49"/>
      <c r="B45" s="10" t="s">
        <v>51</v>
      </c>
      <c r="C45" s="11">
        <v>1066</v>
      </c>
      <c r="D45" s="12">
        <v>1386</v>
      </c>
      <c r="E45" s="12">
        <v>1477</v>
      </c>
      <c r="F45" s="13">
        <f t="shared" si="0"/>
        <v>2863</v>
      </c>
    </row>
    <row r="46" spans="1:6" ht="15.75" customHeight="1">
      <c r="A46" s="49"/>
      <c r="B46" s="14" t="s">
        <v>52</v>
      </c>
      <c r="C46" s="15">
        <v>635</v>
      </c>
      <c r="D46" s="16">
        <v>518</v>
      </c>
      <c r="E46" s="16">
        <v>638</v>
      </c>
      <c r="F46" s="17">
        <f t="shared" si="0"/>
        <v>1156</v>
      </c>
    </row>
    <row r="47" spans="1:6" ht="15.75" customHeight="1">
      <c r="A47" s="49"/>
      <c r="B47" s="10" t="s">
        <v>53</v>
      </c>
      <c r="C47" s="11">
        <v>257</v>
      </c>
      <c r="D47" s="12">
        <v>353</v>
      </c>
      <c r="E47" s="12">
        <v>358</v>
      </c>
      <c r="F47" s="13">
        <f t="shared" si="0"/>
        <v>711</v>
      </c>
    </row>
    <row r="48" spans="1:6" ht="15.75" customHeight="1">
      <c r="A48" s="49"/>
      <c r="B48" s="14" t="s">
        <v>44</v>
      </c>
      <c r="C48" s="15">
        <v>94</v>
      </c>
      <c r="D48" s="16">
        <v>127</v>
      </c>
      <c r="E48" s="16">
        <v>144</v>
      </c>
      <c r="F48" s="17">
        <f t="shared" si="0"/>
        <v>271</v>
      </c>
    </row>
    <row r="49" spans="1:6" ht="15.75" customHeight="1">
      <c r="A49" s="49"/>
      <c r="B49" s="14" t="s">
        <v>54</v>
      </c>
      <c r="C49" s="16">
        <v>751</v>
      </c>
      <c r="D49" s="16">
        <v>1002</v>
      </c>
      <c r="E49" s="16">
        <v>1065</v>
      </c>
      <c r="F49" s="17">
        <f t="shared" si="0"/>
        <v>2067</v>
      </c>
    </row>
    <row r="50" spans="1:6" ht="15.75" customHeight="1" thickBot="1">
      <c r="A50" s="50"/>
      <c r="B50" s="29" t="s">
        <v>13</v>
      </c>
      <c r="C50" s="30">
        <f>SUM(C43:C49)</f>
        <v>3287</v>
      </c>
      <c r="D50" s="30">
        <f>SUM(D43:D49)</f>
        <v>4042</v>
      </c>
      <c r="E50" s="30">
        <f>SUM(E43:E49)</f>
        <v>4398</v>
      </c>
      <c r="F50" s="31">
        <f t="shared" si="0"/>
        <v>8440</v>
      </c>
    </row>
    <row r="51" spans="1:6" ht="15.75" customHeight="1" thickBot="1">
      <c r="A51" s="51" t="s">
        <v>55</v>
      </c>
      <c r="B51" s="52"/>
      <c r="C51" s="37">
        <f>SUM(C8,C12,C19,C27,C33,C37,C42,C50)</f>
        <v>21431</v>
      </c>
      <c r="D51" s="38">
        <f>SUM(D8,D12,D19,D27,D33,D37,D42,D50)</f>
        <v>27577</v>
      </c>
      <c r="E51" s="38">
        <f>SUM(E8,E12,E19,E27,E33,E37,E42,E50)</f>
        <v>28459</v>
      </c>
      <c r="F51" s="39">
        <f t="shared" si="0"/>
        <v>56036</v>
      </c>
    </row>
    <row r="52" spans="1:6" ht="15.75" customHeight="1">
      <c r="A52" s="44"/>
      <c r="B52" s="44"/>
      <c r="C52" s="53" t="s">
        <v>58</v>
      </c>
      <c r="D52" s="53"/>
      <c r="E52" s="53"/>
      <c r="F52" s="53"/>
    </row>
    <row r="53" spans="1:6" ht="15.75" customHeight="1">
      <c r="A53" s="54" t="s">
        <v>57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0" t="s">
        <v>56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">
      <selection activeCell="C52" sqref="C52:F52"/>
    </sheetView>
  </sheetViews>
  <sheetFormatPr defaultColWidth="9.00390625" defaultRowHeight="15.75" customHeight="1"/>
  <cols>
    <col min="1" max="6" width="14.125" style="40" customWidth="1"/>
    <col min="7" max="16384" width="9.00390625" style="1" customWidth="1"/>
  </cols>
  <sheetData>
    <row r="1" spans="1:6" ht="21.75" customHeight="1" thickBot="1">
      <c r="A1" s="45" t="s">
        <v>0</v>
      </c>
      <c r="B1" s="45"/>
      <c r="C1" s="45"/>
      <c r="D1" s="45"/>
      <c r="E1" s="45"/>
      <c r="F1" s="4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6" t="s">
        <v>7</v>
      </c>
      <c r="B3" s="6" t="s">
        <v>8</v>
      </c>
      <c r="C3" s="7">
        <v>409</v>
      </c>
      <c r="D3" s="8">
        <v>537</v>
      </c>
      <c r="E3" s="8">
        <v>548</v>
      </c>
      <c r="F3" s="9">
        <f aca="true" t="shared" si="0" ref="F3:F51">D3+E3</f>
        <v>1085</v>
      </c>
    </row>
    <row r="4" spans="1:6" ht="15.75" customHeight="1">
      <c r="A4" s="47"/>
      <c r="B4" s="10" t="s">
        <v>9</v>
      </c>
      <c r="C4" s="11">
        <v>237</v>
      </c>
      <c r="D4" s="12">
        <v>324</v>
      </c>
      <c r="E4" s="12">
        <v>326</v>
      </c>
      <c r="F4" s="13">
        <f t="shared" si="0"/>
        <v>650</v>
      </c>
    </row>
    <row r="5" spans="1:6" ht="15.75" customHeight="1">
      <c r="A5" s="47"/>
      <c r="B5" s="14" t="s">
        <v>10</v>
      </c>
      <c r="C5" s="15">
        <v>480</v>
      </c>
      <c r="D5" s="16">
        <v>640</v>
      </c>
      <c r="E5" s="16">
        <v>650</v>
      </c>
      <c r="F5" s="17">
        <f t="shared" si="0"/>
        <v>1290</v>
      </c>
    </row>
    <row r="6" spans="1:6" ht="15.75" customHeight="1">
      <c r="A6" s="47"/>
      <c r="B6" s="14" t="s">
        <v>11</v>
      </c>
      <c r="C6" s="15">
        <v>248</v>
      </c>
      <c r="D6" s="16">
        <v>337</v>
      </c>
      <c r="E6" s="16">
        <v>323</v>
      </c>
      <c r="F6" s="17">
        <f t="shared" si="0"/>
        <v>660</v>
      </c>
    </row>
    <row r="7" spans="1:6" ht="15.75" customHeight="1">
      <c r="A7" s="47"/>
      <c r="B7" s="14" t="s">
        <v>12</v>
      </c>
      <c r="C7" s="15">
        <v>599</v>
      </c>
      <c r="D7" s="16">
        <v>781</v>
      </c>
      <c r="E7" s="16">
        <v>840</v>
      </c>
      <c r="F7" s="17">
        <f t="shared" si="0"/>
        <v>1621</v>
      </c>
    </row>
    <row r="8" spans="1:6" ht="15.75" customHeight="1" thickBot="1">
      <c r="A8" s="48"/>
      <c r="B8" s="18" t="s">
        <v>13</v>
      </c>
      <c r="C8" s="19">
        <f>SUM(C3:C7)</f>
        <v>1973</v>
      </c>
      <c r="D8" s="20">
        <f>SUM(D3:D7)</f>
        <v>2619</v>
      </c>
      <c r="E8" s="20">
        <f>SUM(E3:E7)</f>
        <v>2687</v>
      </c>
      <c r="F8" s="21">
        <f t="shared" si="0"/>
        <v>5306</v>
      </c>
    </row>
    <row r="9" spans="1:10" ht="15.75" customHeight="1">
      <c r="A9" s="46" t="s">
        <v>14</v>
      </c>
      <c r="B9" s="22" t="s">
        <v>15</v>
      </c>
      <c r="C9" s="23">
        <v>230</v>
      </c>
      <c r="D9" s="24">
        <v>306</v>
      </c>
      <c r="E9" s="23">
        <v>341</v>
      </c>
      <c r="F9" s="25">
        <f t="shared" si="0"/>
        <v>647</v>
      </c>
      <c r="J9" s="26"/>
    </row>
    <row r="10" spans="1:6" ht="15.75" customHeight="1">
      <c r="A10" s="47"/>
      <c r="B10" s="14" t="s">
        <v>16</v>
      </c>
      <c r="C10" s="16">
        <v>789</v>
      </c>
      <c r="D10" s="15">
        <v>1038</v>
      </c>
      <c r="E10" s="16">
        <v>1040</v>
      </c>
      <c r="F10" s="17">
        <f t="shared" si="0"/>
        <v>2078</v>
      </c>
    </row>
    <row r="11" spans="1:6" ht="15.75" customHeight="1">
      <c r="A11" s="47"/>
      <c r="B11" s="14" t="s">
        <v>17</v>
      </c>
      <c r="C11" s="16">
        <v>440</v>
      </c>
      <c r="D11" s="15">
        <v>614</v>
      </c>
      <c r="E11" s="16">
        <v>572</v>
      </c>
      <c r="F11" s="17">
        <f t="shared" si="0"/>
        <v>1186</v>
      </c>
    </row>
    <row r="12" spans="1:6" ht="16.5" customHeight="1" thickBot="1">
      <c r="A12" s="48"/>
      <c r="B12" s="18" t="s">
        <v>13</v>
      </c>
      <c r="C12" s="20">
        <f>SUM(C9:C11)</f>
        <v>1459</v>
      </c>
      <c r="D12" s="19">
        <f>SUM(D9:D11)</f>
        <v>1958</v>
      </c>
      <c r="E12" s="20">
        <f>SUM(E9:E11)</f>
        <v>1953</v>
      </c>
      <c r="F12" s="21">
        <f t="shared" si="0"/>
        <v>3911</v>
      </c>
    </row>
    <row r="13" spans="1:6" ht="15.75" customHeight="1">
      <c r="A13" s="46" t="s">
        <v>18</v>
      </c>
      <c r="B13" s="22" t="s">
        <v>19</v>
      </c>
      <c r="C13" s="24">
        <v>7166</v>
      </c>
      <c r="D13" s="24">
        <v>8955</v>
      </c>
      <c r="E13" s="24">
        <v>9169</v>
      </c>
      <c r="F13" s="25">
        <f>D13+E13</f>
        <v>18124</v>
      </c>
    </row>
    <row r="14" spans="1:6" ht="15.75" customHeight="1">
      <c r="A14" s="47"/>
      <c r="B14" s="14" t="s">
        <v>20</v>
      </c>
      <c r="C14" s="15">
        <v>522</v>
      </c>
      <c r="D14" s="15">
        <v>691</v>
      </c>
      <c r="E14" s="15">
        <v>718</v>
      </c>
      <c r="F14" s="17">
        <f t="shared" si="0"/>
        <v>1409</v>
      </c>
    </row>
    <row r="15" spans="1:8" ht="15.75" customHeight="1">
      <c r="A15" s="47"/>
      <c r="B15" s="41" t="s">
        <v>21</v>
      </c>
      <c r="C15" s="11">
        <v>198</v>
      </c>
      <c r="D15" s="12">
        <v>251</v>
      </c>
      <c r="E15" s="12">
        <v>257</v>
      </c>
      <c r="F15" s="13">
        <f t="shared" si="0"/>
        <v>508</v>
      </c>
      <c r="H15" s="26"/>
    </row>
    <row r="16" spans="1:6" ht="15.75" customHeight="1">
      <c r="A16" s="47"/>
      <c r="B16" s="42" t="s">
        <v>22</v>
      </c>
      <c r="C16" s="16">
        <v>116</v>
      </c>
      <c r="D16" s="16">
        <v>147</v>
      </c>
      <c r="E16" s="16">
        <v>155</v>
      </c>
      <c r="F16" s="17">
        <f t="shared" si="0"/>
        <v>302</v>
      </c>
    </row>
    <row r="17" spans="1:6" ht="15.75" customHeight="1">
      <c r="A17" s="47"/>
      <c r="B17" s="43" t="s">
        <v>23</v>
      </c>
      <c r="C17" s="15">
        <v>93</v>
      </c>
      <c r="D17" s="16">
        <v>110</v>
      </c>
      <c r="E17" s="16">
        <v>107</v>
      </c>
      <c r="F17" s="17">
        <f t="shared" si="0"/>
        <v>217</v>
      </c>
    </row>
    <row r="18" spans="1:6" ht="15.75" customHeight="1">
      <c r="A18" s="47"/>
      <c r="B18" s="43" t="s">
        <v>24</v>
      </c>
      <c r="C18" s="15">
        <v>98</v>
      </c>
      <c r="D18" s="16">
        <v>149</v>
      </c>
      <c r="E18" s="16">
        <v>147</v>
      </c>
      <c r="F18" s="17">
        <f t="shared" si="0"/>
        <v>296</v>
      </c>
    </row>
    <row r="19" spans="1:6" ht="15.75" customHeight="1" thickBot="1">
      <c r="A19" s="48"/>
      <c r="B19" s="18" t="s">
        <v>13</v>
      </c>
      <c r="C19" s="19">
        <f>SUM(C13:C18)</f>
        <v>8193</v>
      </c>
      <c r="D19" s="20">
        <f>SUM(D13:D18)</f>
        <v>10303</v>
      </c>
      <c r="E19" s="20">
        <f>SUM(E13:E18)</f>
        <v>10553</v>
      </c>
      <c r="F19" s="21">
        <f t="shared" si="0"/>
        <v>20856</v>
      </c>
    </row>
    <row r="20" spans="1:6" ht="15.75" customHeight="1">
      <c r="A20" s="46" t="s">
        <v>25</v>
      </c>
      <c r="B20" s="22" t="s">
        <v>26</v>
      </c>
      <c r="C20" s="24">
        <v>1550</v>
      </c>
      <c r="D20" s="23">
        <v>1966</v>
      </c>
      <c r="E20" s="23">
        <v>2081</v>
      </c>
      <c r="F20" s="25">
        <f t="shared" si="0"/>
        <v>4047</v>
      </c>
    </row>
    <row r="21" spans="1:6" ht="15.75" customHeight="1">
      <c r="A21" s="47"/>
      <c r="B21" s="14" t="s">
        <v>27</v>
      </c>
      <c r="C21" s="15">
        <v>824</v>
      </c>
      <c r="D21" s="16">
        <v>1008</v>
      </c>
      <c r="E21" s="16">
        <v>1027</v>
      </c>
      <c r="F21" s="17">
        <f t="shared" si="0"/>
        <v>2035</v>
      </c>
    </row>
    <row r="22" spans="1:6" ht="15.75" customHeight="1">
      <c r="A22" s="47"/>
      <c r="B22" s="10" t="s">
        <v>28</v>
      </c>
      <c r="C22" s="11">
        <v>261</v>
      </c>
      <c r="D22" s="12">
        <v>344</v>
      </c>
      <c r="E22" s="12">
        <v>331</v>
      </c>
      <c r="F22" s="13">
        <f t="shared" si="0"/>
        <v>675</v>
      </c>
    </row>
    <row r="23" spans="1:6" ht="15.75" customHeight="1">
      <c r="A23" s="47"/>
      <c r="B23" s="14" t="s">
        <v>29</v>
      </c>
      <c r="C23" s="15">
        <v>180</v>
      </c>
      <c r="D23" s="16">
        <v>222</v>
      </c>
      <c r="E23" s="16">
        <v>235</v>
      </c>
      <c r="F23" s="17">
        <f t="shared" si="0"/>
        <v>457</v>
      </c>
    </row>
    <row r="24" spans="1:6" ht="15.75" customHeight="1">
      <c r="A24" s="47"/>
      <c r="B24" s="27" t="s">
        <v>30</v>
      </c>
      <c r="C24" s="16">
        <v>261</v>
      </c>
      <c r="D24" s="28">
        <v>331</v>
      </c>
      <c r="E24" s="28">
        <v>363</v>
      </c>
      <c r="F24" s="13">
        <f t="shared" si="0"/>
        <v>694</v>
      </c>
    </row>
    <row r="25" spans="1:6" ht="15.75" customHeight="1">
      <c r="A25" s="47"/>
      <c r="B25" s="14" t="s">
        <v>31</v>
      </c>
      <c r="C25" s="15">
        <v>153</v>
      </c>
      <c r="D25" s="16">
        <v>175</v>
      </c>
      <c r="E25" s="16">
        <v>193</v>
      </c>
      <c r="F25" s="17">
        <f t="shared" si="0"/>
        <v>368</v>
      </c>
    </row>
    <row r="26" spans="1:6" ht="15.75" customHeight="1">
      <c r="A26" s="47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29" t="s">
        <v>13</v>
      </c>
      <c r="C27" s="30">
        <f>SUM(C20:C26)</f>
        <v>3229</v>
      </c>
      <c r="D27" s="30">
        <f>SUM(D20:D26)</f>
        <v>4046</v>
      </c>
      <c r="E27" s="30">
        <f>SUM(E20:E26)</f>
        <v>4230</v>
      </c>
      <c r="F27" s="31">
        <f t="shared" si="0"/>
        <v>8276</v>
      </c>
    </row>
    <row r="28" spans="1:6" ht="15.75" customHeight="1">
      <c r="A28" s="46" t="s">
        <v>33</v>
      </c>
      <c r="B28" s="22" t="s">
        <v>34</v>
      </c>
      <c r="C28" s="24">
        <v>433</v>
      </c>
      <c r="D28" s="23">
        <v>586</v>
      </c>
      <c r="E28" s="23">
        <v>580</v>
      </c>
      <c r="F28" s="25">
        <f t="shared" si="0"/>
        <v>1166</v>
      </c>
    </row>
    <row r="29" spans="1:6" ht="15.75" customHeight="1">
      <c r="A29" s="47"/>
      <c r="B29" s="14" t="s">
        <v>35</v>
      </c>
      <c r="C29" s="15">
        <v>86</v>
      </c>
      <c r="D29" s="16">
        <v>123</v>
      </c>
      <c r="E29" s="16">
        <v>124</v>
      </c>
      <c r="F29" s="17">
        <f t="shared" si="0"/>
        <v>247</v>
      </c>
    </row>
    <row r="30" spans="1:6" ht="15.75" customHeight="1">
      <c r="A30" s="47"/>
      <c r="B30" s="14" t="s">
        <v>36</v>
      </c>
      <c r="C30" s="15">
        <v>63</v>
      </c>
      <c r="D30" s="16">
        <v>73</v>
      </c>
      <c r="E30" s="16">
        <v>70</v>
      </c>
      <c r="F30" s="17">
        <f t="shared" si="0"/>
        <v>143</v>
      </c>
    </row>
    <row r="31" spans="1:6" ht="15.75" customHeight="1">
      <c r="A31" s="47"/>
      <c r="B31" s="14" t="s">
        <v>37</v>
      </c>
      <c r="C31" s="15">
        <v>113</v>
      </c>
      <c r="D31" s="16">
        <v>145</v>
      </c>
      <c r="E31" s="16">
        <v>144</v>
      </c>
      <c r="F31" s="17">
        <f>D31+E31</f>
        <v>289</v>
      </c>
    </row>
    <row r="32" spans="1:6" ht="15.75" customHeight="1">
      <c r="A32" s="47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29" t="s">
        <v>13</v>
      </c>
      <c r="C33" s="32">
        <f>SUM(C28:C32)</f>
        <v>695</v>
      </c>
      <c r="D33" s="30">
        <f>SUM(D28:D32)</f>
        <v>927</v>
      </c>
      <c r="E33" s="30">
        <f>SUM(E28:E32)</f>
        <v>918</v>
      </c>
      <c r="F33" s="31">
        <f t="shared" si="0"/>
        <v>1845</v>
      </c>
    </row>
    <row r="34" spans="1:6" ht="15.75" customHeight="1">
      <c r="A34" s="46" t="s">
        <v>39</v>
      </c>
      <c r="B34" s="33" t="s">
        <v>40</v>
      </c>
      <c r="C34" s="7">
        <v>760</v>
      </c>
      <c r="D34" s="8">
        <v>1002</v>
      </c>
      <c r="E34" s="8">
        <v>993</v>
      </c>
      <c r="F34" s="9">
        <f t="shared" si="0"/>
        <v>1995</v>
      </c>
    </row>
    <row r="35" spans="1:6" ht="15.75" customHeight="1">
      <c r="A35" s="47"/>
      <c r="B35" s="34" t="s">
        <v>41</v>
      </c>
      <c r="C35" s="15">
        <v>689</v>
      </c>
      <c r="D35" s="16">
        <v>910</v>
      </c>
      <c r="E35" s="16">
        <v>964</v>
      </c>
      <c r="F35" s="17">
        <f t="shared" si="0"/>
        <v>1874</v>
      </c>
    </row>
    <row r="36" spans="1:6" ht="15.75" customHeight="1">
      <c r="A36" s="47"/>
      <c r="B36" s="14" t="s">
        <v>42</v>
      </c>
      <c r="C36" s="15">
        <v>398</v>
      </c>
      <c r="D36" s="16">
        <v>511</v>
      </c>
      <c r="E36" s="16">
        <v>510</v>
      </c>
      <c r="F36" s="17">
        <f t="shared" si="0"/>
        <v>1021</v>
      </c>
    </row>
    <row r="37" spans="1:6" ht="15.75" customHeight="1" thickBot="1">
      <c r="A37" s="48"/>
      <c r="B37" s="18" t="s">
        <v>13</v>
      </c>
      <c r="C37" s="19">
        <f>SUM(C34:C36)</f>
        <v>1847</v>
      </c>
      <c r="D37" s="20">
        <f>SUM(D34:D36)</f>
        <v>2423</v>
      </c>
      <c r="E37" s="20">
        <f>SUM(E34:E36)</f>
        <v>2467</v>
      </c>
      <c r="F37" s="21">
        <f t="shared" si="0"/>
        <v>4890</v>
      </c>
    </row>
    <row r="38" spans="1:6" ht="15.75" customHeight="1">
      <c r="A38" s="46" t="s">
        <v>43</v>
      </c>
      <c r="B38" s="33" t="s">
        <v>44</v>
      </c>
      <c r="C38" s="8">
        <v>68</v>
      </c>
      <c r="D38" s="8">
        <v>101</v>
      </c>
      <c r="E38" s="8">
        <v>105</v>
      </c>
      <c r="F38" s="9">
        <f t="shared" si="0"/>
        <v>206</v>
      </c>
    </row>
    <row r="39" spans="1:6" ht="15.75" customHeight="1">
      <c r="A39" s="47"/>
      <c r="B39" s="35" t="s">
        <v>45</v>
      </c>
      <c r="C39" s="36">
        <v>399</v>
      </c>
      <c r="D39" s="36">
        <v>528</v>
      </c>
      <c r="E39" s="36">
        <v>541</v>
      </c>
      <c r="F39" s="13">
        <f t="shared" si="0"/>
        <v>1069</v>
      </c>
    </row>
    <row r="40" spans="1:6" ht="15.75" customHeight="1">
      <c r="A40" s="47"/>
      <c r="B40" s="14" t="s">
        <v>46</v>
      </c>
      <c r="C40" s="15">
        <v>112</v>
      </c>
      <c r="D40" s="16">
        <v>159</v>
      </c>
      <c r="E40" s="16">
        <v>156</v>
      </c>
      <c r="F40" s="17">
        <f t="shared" si="0"/>
        <v>315</v>
      </c>
    </row>
    <row r="41" spans="1:6" ht="15.75" customHeight="1">
      <c r="A41" s="47"/>
      <c r="B41" s="14" t="s">
        <v>47</v>
      </c>
      <c r="C41" s="15">
        <v>332</v>
      </c>
      <c r="D41" s="16">
        <v>416</v>
      </c>
      <c r="E41" s="16">
        <v>443</v>
      </c>
      <c r="F41" s="17">
        <f t="shared" si="0"/>
        <v>859</v>
      </c>
    </row>
    <row r="42" spans="1:6" ht="15.75" customHeight="1" thickBot="1">
      <c r="A42" s="48"/>
      <c r="B42" s="29" t="s">
        <v>13</v>
      </c>
      <c r="C42" s="32">
        <f>SUM(C38:C41)</f>
        <v>911</v>
      </c>
      <c r="D42" s="30">
        <f>SUM(D38:D41)</f>
        <v>1204</v>
      </c>
      <c r="E42" s="30">
        <f>SUM(E38:E41)</f>
        <v>1245</v>
      </c>
      <c r="F42" s="31">
        <f t="shared" si="0"/>
        <v>2449</v>
      </c>
    </row>
    <row r="43" spans="1:6" ht="15.75" customHeight="1">
      <c r="A43" s="46" t="s">
        <v>48</v>
      </c>
      <c r="B43" s="22" t="s">
        <v>49</v>
      </c>
      <c r="C43" s="24">
        <v>179</v>
      </c>
      <c r="D43" s="23">
        <v>239</v>
      </c>
      <c r="E43" s="23">
        <v>282</v>
      </c>
      <c r="F43" s="25">
        <f t="shared" si="0"/>
        <v>521</v>
      </c>
    </row>
    <row r="44" spans="1:6" ht="15.75" customHeight="1">
      <c r="A44" s="49"/>
      <c r="B44" s="14" t="s">
        <v>50</v>
      </c>
      <c r="C44" s="15">
        <v>299</v>
      </c>
      <c r="D44" s="16">
        <v>398</v>
      </c>
      <c r="E44" s="16">
        <v>426</v>
      </c>
      <c r="F44" s="17">
        <f t="shared" si="0"/>
        <v>824</v>
      </c>
    </row>
    <row r="45" spans="1:6" ht="15.75" customHeight="1">
      <c r="A45" s="49"/>
      <c r="B45" s="10" t="s">
        <v>51</v>
      </c>
      <c r="C45" s="11">
        <v>1070</v>
      </c>
      <c r="D45" s="12">
        <v>1375</v>
      </c>
      <c r="E45" s="12">
        <v>1471</v>
      </c>
      <c r="F45" s="13">
        <f t="shared" si="0"/>
        <v>2846</v>
      </c>
    </row>
    <row r="46" spans="1:6" ht="15.75" customHeight="1">
      <c r="A46" s="49"/>
      <c r="B46" s="14" t="s">
        <v>52</v>
      </c>
      <c r="C46" s="15">
        <v>634</v>
      </c>
      <c r="D46" s="16">
        <v>513</v>
      </c>
      <c r="E46" s="16">
        <v>644</v>
      </c>
      <c r="F46" s="17">
        <f t="shared" si="0"/>
        <v>1157</v>
      </c>
    </row>
    <row r="47" spans="1:6" ht="15.75" customHeight="1">
      <c r="A47" s="49"/>
      <c r="B47" s="10" t="s">
        <v>53</v>
      </c>
      <c r="C47" s="11">
        <v>258</v>
      </c>
      <c r="D47" s="12">
        <v>351</v>
      </c>
      <c r="E47" s="12">
        <v>354</v>
      </c>
      <c r="F47" s="13">
        <f t="shared" si="0"/>
        <v>705</v>
      </c>
    </row>
    <row r="48" spans="1:6" ht="15.75" customHeight="1">
      <c r="A48" s="49"/>
      <c r="B48" s="14" t="s">
        <v>44</v>
      </c>
      <c r="C48" s="15">
        <v>93</v>
      </c>
      <c r="D48" s="16">
        <v>125</v>
      </c>
      <c r="E48" s="16">
        <v>138</v>
      </c>
      <c r="F48" s="17">
        <f t="shared" si="0"/>
        <v>263</v>
      </c>
    </row>
    <row r="49" spans="1:6" ht="15.75" customHeight="1">
      <c r="A49" s="49"/>
      <c r="B49" s="14" t="s">
        <v>54</v>
      </c>
      <c r="C49" s="16">
        <v>752</v>
      </c>
      <c r="D49" s="16">
        <v>998</v>
      </c>
      <c r="E49" s="16">
        <v>1061</v>
      </c>
      <c r="F49" s="17">
        <f t="shared" si="0"/>
        <v>2059</v>
      </c>
    </row>
    <row r="50" spans="1:6" ht="15.75" customHeight="1" thickBot="1">
      <c r="A50" s="50"/>
      <c r="B50" s="29" t="s">
        <v>13</v>
      </c>
      <c r="C50" s="30">
        <f>SUM(C43:C49)</f>
        <v>3285</v>
      </c>
      <c r="D50" s="30">
        <f>SUM(D43:D49)</f>
        <v>3999</v>
      </c>
      <c r="E50" s="30">
        <f>SUM(E43:E49)</f>
        <v>4376</v>
      </c>
      <c r="F50" s="31">
        <f t="shared" si="0"/>
        <v>8375</v>
      </c>
    </row>
    <row r="51" spans="1:6" ht="15.75" customHeight="1" thickBot="1">
      <c r="A51" s="51" t="s">
        <v>55</v>
      </c>
      <c r="B51" s="52"/>
      <c r="C51" s="37">
        <f>SUM(C8,C12,C19,C27,C33,C37,C42,C50)</f>
        <v>21592</v>
      </c>
      <c r="D51" s="38">
        <f>SUM(D8,D12,D19,D27,D33,D37,D42,D50)</f>
        <v>27479</v>
      </c>
      <c r="E51" s="38">
        <f>SUM(E8,E12,E19,E27,E33,E37,E42,E50)</f>
        <v>28429</v>
      </c>
      <c r="F51" s="39">
        <f t="shared" si="0"/>
        <v>55908</v>
      </c>
    </row>
    <row r="52" spans="1:6" ht="15.75" customHeight="1">
      <c r="A52" s="44"/>
      <c r="B52" s="44"/>
      <c r="C52" s="53" t="s">
        <v>67</v>
      </c>
      <c r="D52" s="53"/>
      <c r="E52" s="53"/>
      <c r="F52" s="53"/>
    </row>
    <row r="53" spans="1:6" ht="15.75" customHeight="1">
      <c r="A53" s="54" t="s">
        <v>57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0" t="s">
        <v>56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5">
      <selection activeCell="A53" sqref="A53:F54"/>
    </sheetView>
  </sheetViews>
  <sheetFormatPr defaultColWidth="9.00390625" defaultRowHeight="15.75" customHeight="1"/>
  <cols>
    <col min="1" max="6" width="14.125" style="40" customWidth="1"/>
    <col min="7" max="16384" width="9.00390625" style="1" customWidth="1"/>
  </cols>
  <sheetData>
    <row r="1" spans="1:6" ht="21.75" customHeight="1" thickBot="1">
      <c r="A1" s="45" t="s">
        <v>0</v>
      </c>
      <c r="B1" s="45"/>
      <c r="C1" s="45"/>
      <c r="D1" s="45"/>
      <c r="E1" s="45"/>
      <c r="F1" s="4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6" t="s">
        <v>7</v>
      </c>
      <c r="B3" s="6" t="s">
        <v>8</v>
      </c>
      <c r="C3" s="7">
        <v>410</v>
      </c>
      <c r="D3" s="8">
        <v>537</v>
      </c>
      <c r="E3" s="8">
        <v>546</v>
      </c>
      <c r="F3" s="9">
        <f aca="true" t="shared" si="0" ref="F3:F51">D3+E3</f>
        <v>1083</v>
      </c>
    </row>
    <row r="4" spans="1:6" ht="15.75" customHeight="1">
      <c r="A4" s="47"/>
      <c r="B4" s="10" t="s">
        <v>9</v>
      </c>
      <c r="C4" s="11">
        <v>234</v>
      </c>
      <c r="D4" s="12">
        <v>321</v>
      </c>
      <c r="E4" s="12">
        <v>326</v>
      </c>
      <c r="F4" s="13">
        <f t="shared" si="0"/>
        <v>647</v>
      </c>
    </row>
    <row r="5" spans="1:6" ht="15.75" customHeight="1">
      <c r="A5" s="47"/>
      <c r="B5" s="14" t="s">
        <v>10</v>
      </c>
      <c r="C5" s="15">
        <v>482</v>
      </c>
      <c r="D5" s="16">
        <v>641</v>
      </c>
      <c r="E5" s="16">
        <v>651</v>
      </c>
      <c r="F5" s="17">
        <f t="shared" si="0"/>
        <v>1292</v>
      </c>
    </row>
    <row r="6" spans="1:6" ht="15.75" customHeight="1">
      <c r="A6" s="47"/>
      <c r="B6" s="14" t="s">
        <v>11</v>
      </c>
      <c r="C6" s="15">
        <v>248</v>
      </c>
      <c r="D6" s="16">
        <v>335</v>
      </c>
      <c r="E6" s="16">
        <v>326</v>
      </c>
      <c r="F6" s="17">
        <f t="shared" si="0"/>
        <v>661</v>
      </c>
    </row>
    <row r="7" spans="1:6" ht="15.75" customHeight="1">
      <c r="A7" s="47"/>
      <c r="B7" s="14" t="s">
        <v>12</v>
      </c>
      <c r="C7" s="15">
        <v>608</v>
      </c>
      <c r="D7" s="16">
        <v>784</v>
      </c>
      <c r="E7" s="16">
        <v>845</v>
      </c>
      <c r="F7" s="17">
        <f t="shared" si="0"/>
        <v>1629</v>
      </c>
    </row>
    <row r="8" spans="1:6" ht="15.75" customHeight="1" thickBot="1">
      <c r="A8" s="48"/>
      <c r="B8" s="18" t="s">
        <v>13</v>
      </c>
      <c r="C8" s="19">
        <f>SUM(C3:C7)</f>
        <v>1982</v>
      </c>
      <c r="D8" s="20">
        <f>SUM(D3:D7)</f>
        <v>2618</v>
      </c>
      <c r="E8" s="20">
        <f>SUM(E3:E7)</f>
        <v>2694</v>
      </c>
      <c r="F8" s="21">
        <f t="shared" si="0"/>
        <v>5312</v>
      </c>
    </row>
    <row r="9" spans="1:10" ht="15.75" customHeight="1">
      <c r="A9" s="46" t="s">
        <v>14</v>
      </c>
      <c r="B9" s="22" t="s">
        <v>15</v>
      </c>
      <c r="C9" s="23">
        <v>229</v>
      </c>
      <c r="D9" s="24">
        <v>306</v>
      </c>
      <c r="E9" s="23">
        <v>338</v>
      </c>
      <c r="F9" s="25">
        <f t="shared" si="0"/>
        <v>644</v>
      </c>
      <c r="J9" s="26"/>
    </row>
    <row r="10" spans="1:6" ht="15.75" customHeight="1">
      <c r="A10" s="47"/>
      <c r="B10" s="14" t="s">
        <v>16</v>
      </c>
      <c r="C10" s="16">
        <v>788</v>
      </c>
      <c r="D10" s="15">
        <v>1042</v>
      </c>
      <c r="E10" s="16">
        <v>1037</v>
      </c>
      <c r="F10" s="17">
        <f t="shared" si="0"/>
        <v>2079</v>
      </c>
    </row>
    <row r="11" spans="1:6" ht="15.75" customHeight="1">
      <c r="A11" s="47"/>
      <c r="B11" s="14" t="s">
        <v>17</v>
      </c>
      <c r="C11" s="16">
        <v>442</v>
      </c>
      <c r="D11" s="15">
        <v>618</v>
      </c>
      <c r="E11" s="16">
        <v>572</v>
      </c>
      <c r="F11" s="17">
        <f t="shared" si="0"/>
        <v>1190</v>
      </c>
    </row>
    <row r="12" spans="1:6" ht="16.5" customHeight="1" thickBot="1">
      <c r="A12" s="48"/>
      <c r="B12" s="18" t="s">
        <v>13</v>
      </c>
      <c r="C12" s="20">
        <f>SUM(C9:C11)</f>
        <v>1459</v>
      </c>
      <c r="D12" s="19">
        <f>SUM(D9:D11)</f>
        <v>1966</v>
      </c>
      <c r="E12" s="20">
        <f>SUM(E9:E11)</f>
        <v>1947</v>
      </c>
      <c r="F12" s="21">
        <f t="shared" si="0"/>
        <v>3913</v>
      </c>
    </row>
    <row r="13" spans="1:6" ht="15.75" customHeight="1">
      <c r="A13" s="46" t="s">
        <v>18</v>
      </c>
      <c r="B13" s="22" t="s">
        <v>19</v>
      </c>
      <c r="C13" s="24">
        <v>7166</v>
      </c>
      <c r="D13" s="24">
        <v>8964</v>
      </c>
      <c r="E13" s="24">
        <v>9168</v>
      </c>
      <c r="F13" s="25">
        <f>D13+E13</f>
        <v>18132</v>
      </c>
    </row>
    <row r="14" spans="1:6" ht="15.75" customHeight="1">
      <c r="A14" s="47"/>
      <c r="B14" s="14" t="s">
        <v>20</v>
      </c>
      <c r="C14" s="15">
        <v>520</v>
      </c>
      <c r="D14" s="15">
        <v>690</v>
      </c>
      <c r="E14" s="15">
        <v>717</v>
      </c>
      <c r="F14" s="17">
        <f t="shared" si="0"/>
        <v>1407</v>
      </c>
    </row>
    <row r="15" spans="1:8" ht="15.75" customHeight="1">
      <c r="A15" s="47"/>
      <c r="B15" s="41" t="s">
        <v>21</v>
      </c>
      <c r="C15" s="11">
        <v>196</v>
      </c>
      <c r="D15" s="12">
        <v>249</v>
      </c>
      <c r="E15" s="12">
        <v>252</v>
      </c>
      <c r="F15" s="13">
        <f t="shared" si="0"/>
        <v>501</v>
      </c>
      <c r="H15" s="26"/>
    </row>
    <row r="16" spans="1:6" ht="15.75" customHeight="1">
      <c r="A16" s="47"/>
      <c r="B16" s="42" t="s">
        <v>22</v>
      </c>
      <c r="C16" s="16">
        <v>117</v>
      </c>
      <c r="D16" s="16">
        <v>150</v>
      </c>
      <c r="E16" s="16">
        <v>157</v>
      </c>
      <c r="F16" s="17">
        <f t="shared" si="0"/>
        <v>307</v>
      </c>
    </row>
    <row r="17" spans="1:6" ht="15.75" customHeight="1">
      <c r="A17" s="47"/>
      <c r="B17" s="43" t="s">
        <v>23</v>
      </c>
      <c r="C17" s="15">
        <v>95</v>
      </c>
      <c r="D17" s="16">
        <v>111</v>
      </c>
      <c r="E17" s="16">
        <v>111</v>
      </c>
      <c r="F17" s="17">
        <f t="shared" si="0"/>
        <v>222</v>
      </c>
    </row>
    <row r="18" spans="1:6" ht="15.75" customHeight="1">
      <c r="A18" s="47"/>
      <c r="B18" s="43" t="s">
        <v>24</v>
      </c>
      <c r="C18" s="15">
        <v>97</v>
      </c>
      <c r="D18" s="16">
        <v>148</v>
      </c>
      <c r="E18" s="16">
        <v>145</v>
      </c>
      <c r="F18" s="17">
        <f t="shared" si="0"/>
        <v>293</v>
      </c>
    </row>
    <row r="19" spans="1:6" ht="15.75" customHeight="1" thickBot="1">
      <c r="A19" s="48"/>
      <c r="B19" s="18" t="s">
        <v>13</v>
      </c>
      <c r="C19" s="19">
        <f>SUM(C13:C18)</f>
        <v>8191</v>
      </c>
      <c r="D19" s="20">
        <f>SUM(D13:D18)</f>
        <v>10312</v>
      </c>
      <c r="E19" s="20">
        <f>SUM(E13:E18)</f>
        <v>10550</v>
      </c>
      <c r="F19" s="21">
        <f t="shared" si="0"/>
        <v>20862</v>
      </c>
    </row>
    <row r="20" spans="1:6" ht="15.75" customHeight="1">
      <c r="A20" s="46" t="s">
        <v>25</v>
      </c>
      <c r="B20" s="22" t="s">
        <v>26</v>
      </c>
      <c r="C20" s="24">
        <v>1551</v>
      </c>
      <c r="D20" s="23">
        <v>1967</v>
      </c>
      <c r="E20" s="23">
        <v>2084</v>
      </c>
      <c r="F20" s="25">
        <f t="shared" si="0"/>
        <v>4051</v>
      </c>
    </row>
    <row r="21" spans="1:6" ht="15.75" customHeight="1">
      <c r="A21" s="47"/>
      <c r="B21" s="14" t="s">
        <v>27</v>
      </c>
      <c r="C21" s="15">
        <v>830</v>
      </c>
      <c r="D21" s="16">
        <v>1014</v>
      </c>
      <c r="E21" s="16">
        <v>1027</v>
      </c>
      <c r="F21" s="17">
        <f t="shared" si="0"/>
        <v>2041</v>
      </c>
    </row>
    <row r="22" spans="1:6" ht="15.75" customHeight="1">
      <c r="A22" s="47"/>
      <c r="B22" s="10" t="s">
        <v>28</v>
      </c>
      <c r="C22" s="11">
        <v>262</v>
      </c>
      <c r="D22" s="12">
        <v>344</v>
      </c>
      <c r="E22" s="12">
        <v>332</v>
      </c>
      <c r="F22" s="13">
        <f t="shared" si="0"/>
        <v>676</v>
      </c>
    </row>
    <row r="23" spans="1:6" ht="15.75" customHeight="1">
      <c r="A23" s="47"/>
      <c r="B23" s="14" t="s">
        <v>29</v>
      </c>
      <c r="C23" s="15">
        <v>181</v>
      </c>
      <c r="D23" s="16">
        <v>223</v>
      </c>
      <c r="E23" s="16">
        <v>237</v>
      </c>
      <c r="F23" s="17">
        <f t="shared" si="0"/>
        <v>460</v>
      </c>
    </row>
    <row r="24" spans="1:6" ht="15.75" customHeight="1">
      <c r="A24" s="47"/>
      <c r="B24" s="27" t="s">
        <v>30</v>
      </c>
      <c r="C24" s="16">
        <v>258</v>
      </c>
      <c r="D24" s="28">
        <v>327</v>
      </c>
      <c r="E24" s="28">
        <v>359</v>
      </c>
      <c r="F24" s="13">
        <f t="shared" si="0"/>
        <v>686</v>
      </c>
    </row>
    <row r="25" spans="1:6" ht="15.75" customHeight="1">
      <c r="A25" s="47"/>
      <c r="B25" s="14" t="s">
        <v>31</v>
      </c>
      <c r="C25" s="15">
        <v>153</v>
      </c>
      <c r="D25" s="16">
        <v>173</v>
      </c>
      <c r="E25" s="16">
        <v>189</v>
      </c>
      <c r="F25" s="17">
        <f t="shared" si="0"/>
        <v>362</v>
      </c>
    </row>
    <row r="26" spans="1:6" ht="15.75" customHeight="1">
      <c r="A26" s="47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29" t="s">
        <v>13</v>
      </c>
      <c r="C27" s="30">
        <f>SUM(C20:C26)</f>
        <v>3235</v>
      </c>
      <c r="D27" s="30">
        <f>SUM(D20:D26)</f>
        <v>4048</v>
      </c>
      <c r="E27" s="30">
        <f>SUM(E20:E26)</f>
        <v>4228</v>
      </c>
      <c r="F27" s="31">
        <f t="shared" si="0"/>
        <v>8276</v>
      </c>
    </row>
    <row r="28" spans="1:6" ht="15.75" customHeight="1">
      <c r="A28" s="46" t="s">
        <v>33</v>
      </c>
      <c r="B28" s="22" t="s">
        <v>34</v>
      </c>
      <c r="C28" s="24">
        <v>433</v>
      </c>
      <c r="D28" s="23">
        <v>584</v>
      </c>
      <c r="E28" s="23">
        <v>579</v>
      </c>
      <c r="F28" s="25">
        <f t="shared" si="0"/>
        <v>1163</v>
      </c>
    </row>
    <row r="29" spans="1:6" ht="15.75" customHeight="1">
      <c r="A29" s="47"/>
      <c r="B29" s="14" t="s">
        <v>35</v>
      </c>
      <c r="C29" s="15">
        <v>86</v>
      </c>
      <c r="D29" s="16">
        <v>123</v>
      </c>
      <c r="E29" s="16">
        <v>124</v>
      </c>
      <c r="F29" s="17">
        <f t="shared" si="0"/>
        <v>247</v>
      </c>
    </row>
    <row r="30" spans="1:6" ht="15.75" customHeight="1">
      <c r="A30" s="47"/>
      <c r="B30" s="14" t="s">
        <v>36</v>
      </c>
      <c r="C30" s="15">
        <v>63</v>
      </c>
      <c r="D30" s="16">
        <v>73</v>
      </c>
      <c r="E30" s="16">
        <v>70</v>
      </c>
      <c r="F30" s="17">
        <f t="shared" si="0"/>
        <v>143</v>
      </c>
    </row>
    <row r="31" spans="1:6" ht="15.75" customHeight="1">
      <c r="A31" s="47"/>
      <c r="B31" s="14" t="s">
        <v>37</v>
      </c>
      <c r="C31" s="15">
        <v>113</v>
      </c>
      <c r="D31" s="16">
        <v>146</v>
      </c>
      <c r="E31" s="16">
        <v>144</v>
      </c>
      <c r="F31" s="17">
        <f>D31+E31</f>
        <v>290</v>
      </c>
    </row>
    <row r="32" spans="1:6" ht="15.75" customHeight="1">
      <c r="A32" s="47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29" t="s">
        <v>13</v>
      </c>
      <c r="C33" s="32">
        <f>SUM(C28:C32)</f>
        <v>695</v>
      </c>
      <c r="D33" s="30">
        <f>SUM(D28:D32)</f>
        <v>926</v>
      </c>
      <c r="E33" s="30">
        <f>SUM(E28:E32)</f>
        <v>917</v>
      </c>
      <c r="F33" s="31">
        <f t="shared" si="0"/>
        <v>1843</v>
      </c>
    </row>
    <row r="34" spans="1:6" ht="15.75" customHeight="1">
      <c r="A34" s="46" t="s">
        <v>39</v>
      </c>
      <c r="B34" s="33" t="s">
        <v>40</v>
      </c>
      <c r="C34" s="7">
        <v>762</v>
      </c>
      <c r="D34" s="8">
        <v>1006</v>
      </c>
      <c r="E34" s="8">
        <v>992</v>
      </c>
      <c r="F34" s="9">
        <f t="shared" si="0"/>
        <v>1998</v>
      </c>
    </row>
    <row r="35" spans="1:6" ht="15.75" customHeight="1">
      <c r="A35" s="47"/>
      <c r="B35" s="34" t="s">
        <v>41</v>
      </c>
      <c r="C35" s="15">
        <v>689</v>
      </c>
      <c r="D35" s="16">
        <v>909</v>
      </c>
      <c r="E35" s="16">
        <v>961</v>
      </c>
      <c r="F35" s="17">
        <f t="shared" si="0"/>
        <v>1870</v>
      </c>
    </row>
    <row r="36" spans="1:6" ht="15.75" customHeight="1">
      <c r="A36" s="47"/>
      <c r="B36" s="14" t="s">
        <v>42</v>
      </c>
      <c r="C36" s="15">
        <v>397</v>
      </c>
      <c r="D36" s="16">
        <v>510</v>
      </c>
      <c r="E36" s="16">
        <v>511</v>
      </c>
      <c r="F36" s="17">
        <f t="shared" si="0"/>
        <v>1021</v>
      </c>
    </row>
    <row r="37" spans="1:6" ht="15.75" customHeight="1" thickBot="1">
      <c r="A37" s="48"/>
      <c r="B37" s="18" t="s">
        <v>13</v>
      </c>
      <c r="C37" s="19">
        <f>SUM(C34:C36)</f>
        <v>1848</v>
      </c>
      <c r="D37" s="20">
        <f>SUM(D34:D36)</f>
        <v>2425</v>
      </c>
      <c r="E37" s="20">
        <f>SUM(E34:E36)</f>
        <v>2464</v>
      </c>
      <c r="F37" s="21">
        <f t="shared" si="0"/>
        <v>4889</v>
      </c>
    </row>
    <row r="38" spans="1:6" ht="15.75" customHeight="1">
      <c r="A38" s="46" t="s">
        <v>43</v>
      </c>
      <c r="B38" s="33" t="s">
        <v>44</v>
      </c>
      <c r="C38" s="8">
        <v>67</v>
      </c>
      <c r="D38" s="8">
        <v>101</v>
      </c>
      <c r="E38" s="8">
        <v>104</v>
      </c>
      <c r="F38" s="9">
        <f t="shared" si="0"/>
        <v>205</v>
      </c>
    </row>
    <row r="39" spans="1:6" ht="15.75" customHeight="1">
      <c r="A39" s="47"/>
      <c r="B39" s="35" t="s">
        <v>45</v>
      </c>
      <c r="C39" s="36">
        <v>399</v>
      </c>
      <c r="D39" s="36">
        <v>527</v>
      </c>
      <c r="E39" s="36">
        <v>542</v>
      </c>
      <c r="F39" s="13">
        <f t="shared" si="0"/>
        <v>1069</v>
      </c>
    </row>
    <row r="40" spans="1:6" ht="15.75" customHeight="1">
      <c r="A40" s="47"/>
      <c r="B40" s="14" t="s">
        <v>46</v>
      </c>
      <c r="C40" s="15">
        <v>112</v>
      </c>
      <c r="D40" s="16">
        <v>159</v>
      </c>
      <c r="E40" s="16">
        <v>156</v>
      </c>
      <c r="F40" s="17">
        <f t="shared" si="0"/>
        <v>315</v>
      </c>
    </row>
    <row r="41" spans="1:6" ht="15.75" customHeight="1">
      <c r="A41" s="47"/>
      <c r="B41" s="14" t="s">
        <v>47</v>
      </c>
      <c r="C41" s="15">
        <v>332</v>
      </c>
      <c r="D41" s="16">
        <v>416</v>
      </c>
      <c r="E41" s="16">
        <v>443</v>
      </c>
      <c r="F41" s="17">
        <f t="shared" si="0"/>
        <v>859</v>
      </c>
    </row>
    <row r="42" spans="1:6" ht="15.75" customHeight="1" thickBot="1">
      <c r="A42" s="48"/>
      <c r="B42" s="29" t="s">
        <v>13</v>
      </c>
      <c r="C42" s="32">
        <f>SUM(C38:C41)</f>
        <v>910</v>
      </c>
      <c r="D42" s="30">
        <f>SUM(D38:D41)</f>
        <v>1203</v>
      </c>
      <c r="E42" s="30">
        <f>SUM(E38:E41)</f>
        <v>1245</v>
      </c>
      <c r="F42" s="31">
        <f t="shared" si="0"/>
        <v>2448</v>
      </c>
    </row>
    <row r="43" spans="1:6" ht="15.75" customHeight="1">
      <c r="A43" s="46" t="s">
        <v>48</v>
      </c>
      <c r="B43" s="22" t="s">
        <v>49</v>
      </c>
      <c r="C43" s="24">
        <v>179</v>
      </c>
      <c r="D43" s="23">
        <v>238</v>
      </c>
      <c r="E43" s="23">
        <v>283</v>
      </c>
      <c r="F43" s="25">
        <f t="shared" si="0"/>
        <v>521</v>
      </c>
    </row>
    <row r="44" spans="1:6" ht="15.75" customHeight="1">
      <c r="A44" s="49"/>
      <c r="B44" s="14" t="s">
        <v>50</v>
      </c>
      <c r="C44" s="15">
        <v>299</v>
      </c>
      <c r="D44" s="16">
        <v>399</v>
      </c>
      <c r="E44" s="16">
        <v>430</v>
      </c>
      <c r="F44" s="17">
        <f t="shared" si="0"/>
        <v>829</v>
      </c>
    </row>
    <row r="45" spans="1:6" ht="15.75" customHeight="1">
      <c r="A45" s="49"/>
      <c r="B45" s="10" t="s">
        <v>51</v>
      </c>
      <c r="C45" s="11">
        <v>1069</v>
      </c>
      <c r="D45" s="12">
        <v>1372</v>
      </c>
      <c r="E45" s="12">
        <v>1468</v>
      </c>
      <c r="F45" s="13">
        <f t="shared" si="0"/>
        <v>2840</v>
      </c>
    </row>
    <row r="46" spans="1:6" ht="15.75" customHeight="1">
      <c r="A46" s="49"/>
      <c r="B46" s="14" t="s">
        <v>52</v>
      </c>
      <c r="C46" s="15">
        <v>634</v>
      </c>
      <c r="D46" s="16">
        <v>513</v>
      </c>
      <c r="E46" s="16">
        <v>645</v>
      </c>
      <c r="F46" s="17">
        <f t="shared" si="0"/>
        <v>1158</v>
      </c>
    </row>
    <row r="47" spans="1:6" ht="15.75" customHeight="1">
      <c r="A47" s="49"/>
      <c r="B47" s="10" t="s">
        <v>53</v>
      </c>
      <c r="C47" s="11">
        <v>258</v>
      </c>
      <c r="D47" s="12">
        <v>352</v>
      </c>
      <c r="E47" s="12">
        <v>354</v>
      </c>
      <c r="F47" s="13">
        <f t="shared" si="0"/>
        <v>706</v>
      </c>
    </row>
    <row r="48" spans="1:6" ht="15.75" customHeight="1">
      <c r="A48" s="49"/>
      <c r="B48" s="14" t="s">
        <v>44</v>
      </c>
      <c r="C48" s="15">
        <v>93</v>
      </c>
      <c r="D48" s="16">
        <v>126</v>
      </c>
      <c r="E48" s="16">
        <v>138</v>
      </c>
      <c r="F48" s="17">
        <f t="shared" si="0"/>
        <v>264</v>
      </c>
    </row>
    <row r="49" spans="1:6" ht="15.75" customHeight="1">
      <c r="A49" s="49"/>
      <c r="B49" s="14" t="s">
        <v>54</v>
      </c>
      <c r="C49" s="16">
        <v>755</v>
      </c>
      <c r="D49" s="16">
        <v>998</v>
      </c>
      <c r="E49" s="16">
        <v>1068</v>
      </c>
      <c r="F49" s="17">
        <f t="shared" si="0"/>
        <v>2066</v>
      </c>
    </row>
    <row r="50" spans="1:6" ht="15.75" customHeight="1" thickBot="1">
      <c r="A50" s="50"/>
      <c r="B50" s="29" t="s">
        <v>13</v>
      </c>
      <c r="C50" s="30">
        <f>SUM(C43:C49)</f>
        <v>3287</v>
      </c>
      <c r="D50" s="30">
        <f>SUM(D43:D49)</f>
        <v>3998</v>
      </c>
      <c r="E50" s="30">
        <f>SUM(E43:E49)</f>
        <v>4386</v>
      </c>
      <c r="F50" s="31">
        <f t="shared" si="0"/>
        <v>8384</v>
      </c>
    </row>
    <row r="51" spans="1:6" ht="15.75" customHeight="1" thickBot="1">
      <c r="A51" s="51" t="s">
        <v>55</v>
      </c>
      <c r="B51" s="52"/>
      <c r="C51" s="37">
        <f>SUM(C8,C12,C19,C27,C33,C37,C42,C50)</f>
        <v>21607</v>
      </c>
      <c r="D51" s="38">
        <f>SUM(D8,D12,D19,D27,D33,D37,D42,D50)</f>
        <v>27496</v>
      </c>
      <c r="E51" s="38">
        <f>SUM(E8,E12,E19,E27,E33,E37,E42,E50)</f>
        <v>28431</v>
      </c>
      <c r="F51" s="39">
        <f t="shared" si="0"/>
        <v>55927</v>
      </c>
    </row>
    <row r="52" spans="1:6" ht="15.75" customHeight="1">
      <c r="A52" s="44"/>
      <c r="B52" s="44"/>
      <c r="C52" s="53" t="s">
        <v>68</v>
      </c>
      <c r="D52" s="53"/>
      <c r="E52" s="53"/>
      <c r="F52" s="53"/>
    </row>
    <row r="53" spans="1:6" ht="15.75" customHeight="1">
      <c r="A53" s="54" t="s">
        <v>57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0" t="s">
        <v>56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7"/>
  <sheetViews>
    <sheetView tabSelected="1" view="pageBreakPreview" zoomScaleSheetLayoutView="100" zoomScalePageLayoutView="0" workbookViewId="0" topLeftCell="A29">
      <selection activeCell="C52" sqref="C52:F52"/>
    </sheetView>
  </sheetViews>
  <sheetFormatPr defaultColWidth="9.00390625" defaultRowHeight="15.75" customHeight="1"/>
  <cols>
    <col min="1" max="6" width="14.125" style="40" customWidth="1"/>
    <col min="7" max="16384" width="9.00390625" style="1" customWidth="1"/>
  </cols>
  <sheetData>
    <row r="1" spans="1:6" ht="21.75" customHeight="1" thickBot="1">
      <c r="A1" s="45" t="s">
        <v>0</v>
      </c>
      <c r="B1" s="45"/>
      <c r="C1" s="45"/>
      <c r="D1" s="45"/>
      <c r="E1" s="45"/>
      <c r="F1" s="4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6" t="s">
        <v>7</v>
      </c>
      <c r="B3" s="6" t="s">
        <v>8</v>
      </c>
      <c r="C3" s="7">
        <v>410</v>
      </c>
      <c r="D3" s="8">
        <v>537</v>
      </c>
      <c r="E3" s="8">
        <v>544</v>
      </c>
      <c r="F3" s="9">
        <f aca="true" t="shared" si="0" ref="F3:F51">D3+E3</f>
        <v>1081</v>
      </c>
    </row>
    <row r="4" spans="1:6" ht="15.75" customHeight="1">
      <c r="A4" s="47"/>
      <c r="B4" s="10" t="s">
        <v>9</v>
      </c>
      <c r="C4" s="11">
        <v>235</v>
      </c>
      <c r="D4" s="12">
        <v>322</v>
      </c>
      <c r="E4" s="12">
        <v>326</v>
      </c>
      <c r="F4" s="13">
        <f t="shared" si="0"/>
        <v>648</v>
      </c>
    </row>
    <row r="5" spans="1:6" ht="15.75" customHeight="1">
      <c r="A5" s="47"/>
      <c r="B5" s="14" t="s">
        <v>10</v>
      </c>
      <c r="C5" s="15">
        <v>483</v>
      </c>
      <c r="D5" s="16">
        <v>641</v>
      </c>
      <c r="E5" s="16">
        <v>653</v>
      </c>
      <c r="F5" s="17">
        <f t="shared" si="0"/>
        <v>1294</v>
      </c>
    </row>
    <row r="6" spans="1:6" ht="15.75" customHeight="1">
      <c r="A6" s="47"/>
      <c r="B6" s="14" t="s">
        <v>11</v>
      </c>
      <c r="C6" s="15">
        <v>248</v>
      </c>
      <c r="D6" s="16">
        <v>337</v>
      </c>
      <c r="E6" s="16">
        <v>326</v>
      </c>
      <c r="F6" s="17">
        <f t="shared" si="0"/>
        <v>663</v>
      </c>
    </row>
    <row r="7" spans="1:6" ht="15.75" customHeight="1">
      <c r="A7" s="47"/>
      <c r="B7" s="14" t="s">
        <v>12</v>
      </c>
      <c r="C7" s="15">
        <v>611</v>
      </c>
      <c r="D7" s="16">
        <v>787</v>
      </c>
      <c r="E7" s="16">
        <v>846</v>
      </c>
      <c r="F7" s="17">
        <f t="shared" si="0"/>
        <v>1633</v>
      </c>
    </row>
    <row r="8" spans="1:6" ht="15.75" customHeight="1" thickBot="1">
      <c r="A8" s="48"/>
      <c r="B8" s="18" t="s">
        <v>13</v>
      </c>
      <c r="C8" s="19">
        <f>SUM(C3:C7)</f>
        <v>1987</v>
      </c>
      <c r="D8" s="20">
        <f>SUM(D3:D7)</f>
        <v>2624</v>
      </c>
      <c r="E8" s="20">
        <f>SUM(E3:E7)</f>
        <v>2695</v>
      </c>
      <c r="F8" s="21">
        <f t="shared" si="0"/>
        <v>5319</v>
      </c>
    </row>
    <row r="9" spans="1:10" ht="15.75" customHeight="1">
      <c r="A9" s="46" t="s">
        <v>14</v>
      </c>
      <c r="B9" s="22" t="s">
        <v>15</v>
      </c>
      <c r="C9" s="23">
        <v>229</v>
      </c>
      <c r="D9" s="24">
        <v>305</v>
      </c>
      <c r="E9" s="23">
        <v>339</v>
      </c>
      <c r="F9" s="25">
        <f t="shared" si="0"/>
        <v>644</v>
      </c>
      <c r="J9" s="26"/>
    </row>
    <row r="10" spans="1:6" ht="15.75" customHeight="1">
      <c r="A10" s="47"/>
      <c r="B10" s="14" t="s">
        <v>16</v>
      </c>
      <c r="C10" s="16">
        <v>789</v>
      </c>
      <c r="D10" s="15">
        <v>1041</v>
      </c>
      <c r="E10" s="16">
        <v>1035</v>
      </c>
      <c r="F10" s="17">
        <f t="shared" si="0"/>
        <v>2076</v>
      </c>
    </row>
    <row r="11" spans="1:6" ht="15.75" customHeight="1">
      <c r="A11" s="47"/>
      <c r="B11" s="14" t="s">
        <v>17</v>
      </c>
      <c r="C11" s="16">
        <v>443</v>
      </c>
      <c r="D11" s="15">
        <v>618</v>
      </c>
      <c r="E11" s="16">
        <v>571</v>
      </c>
      <c r="F11" s="17">
        <f t="shared" si="0"/>
        <v>1189</v>
      </c>
    </row>
    <row r="12" spans="1:6" ht="16.5" customHeight="1" thickBot="1">
      <c r="A12" s="48"/>
      <c r="B12" s="18" t="s">
        <v>13</v>
      </c>
      <c r="C12" s="20">
        <f>SUM(C9:C11)</f>
        <v>1461</v>
      </c>
      <c r="D12" s="19">
        <f>SUM(D9:D11)</f>
        <v>1964</v>
      </c>
      <c r="E12" s="20">
        <f>SUM(E9:E11)</f>
        <v>1945</v>
      </c>
      <c r="F12" s="21">
        <f t="shared" si="0"/>
        <v>3909</v>
      </c>
    </row>
    <row r="13" spans="1:6" ht="15.75" customHeight="1">
      <c r="A13" s="46" t="s">
        <v>18</v>
      </c>
      <c r="B13" s="22" t="s">
        <v>19</v>
      </c>
      <c r="C13" s="24">
        <v>7173</v>
      </c>
      <c r="D13" s="24">
        <v>8964</v>
      </c>
      <c r="E13" s="24">
        <v>9186</v>
      </c>
      <c r="F13" s="25">
        <f>D13+E13</f>
        <v>18150</v>
      </c>
    </row>
    <row r="14" spans="1:6" ht="15.75" customHeight="1">
      <c r="A14" s="47"/>
      <c r="B14" s="14" t="s">
        <v>20</v>
      </c>
      <c r="C14" s="15">
        <v>520</v>
      </c>
      <c r="D14" s="15">
        <v>689</v>
      </c>
      <c r="E14" s="15">
        <v>716</v>
      </c>
      <c r="F14" s="17">
        <f t="shared" si="0"/>
        <v>1405</v>
      </c>
    </row>
    <row r="15" spans="1:8" ht="15.75" customHeight="1">
      <c r="A15" s="47"/>
      <c r="B15" s="41" t="s">
        <v>21</v>
      </c>
      <c r="C15" s="11">
        <v>195</v>
      </c>
      <c r="D15" s="12">
        <v>249</v>
      </c>
      <c r="E15" s="12">
        <v>252</v>
      </c>
      <c r="F15" s="13">
        <f t="shared" si="0"/>
        <v>501</v>
      </c>
      <c r="H15" s="26"/>
    </row>
    <row r="16" spans="1:6" ht="15.75" customHeight="1">
      <c r="A16" s="47"/>
      <c r="B16" s="42" t="s">
        <v>22</v>
      </c>
      <c r="C16" s="16">
        <v>117</v>
      </c>
      <c r="D16" s="16">
        <v>150</v>
      </c>
      <c r="E16" s="16">
        <v>156</v>
      </c>
      <c r="F16" s="17">
        <f t="shared" si="0"/>
        <v>306</v>
      </c>
    </row>
    <row r="17" spans="1:6" ht="15.75" customHeight="1">
      <c r="A17" s="47"/>
      <c r="B17" s="43" t="s">
        <v>23</v>
      </c>
      <c r="C17" s="15">
        <v>94</v>
      </c>
      <c r="D17" s="16">
        <v>111</v>
      </c>
      <c r="E17" s="16">
        <v>109</v>
      </c>
      <c r="F17" s="17">
        <f t="shared" si="0"/>
        <v>220</v>
      </c>
    </row>
    <row r="18" spans="1:6" ht="15.75" customHeight="1">
      <c r="A18" s="47"/>
      <c r="B18" s="43" t="s">
        <v>24</v>
      </c>
      <c r="C18" s="15">
        <v>98</v>
      </c>
      <c r="D18" s="16">
        <v>148</v>
      </c>
      <c r="E18" s="16">
        <v>144</v>
      </c>
      <c r="F18" s="17">
        <f t="shared" si="0"/>
        <v>292</v>
      </c>
    </row>
    <row r="19" spans="1:6" ht="15.75" customHeight="1" thickBot="1">
      <c r="A19" s="48"/>
      <c r="B19" s="18" t="s">
        <v>13</v>
      </c>
      <c r="C19" s="19">
        <f>SUM(C13:C18)</f>
        <v>8197</v>
      </c>
      <c r="D19" s="20">
        <f>SUM(D13:D18)</f>
        <v>10311</v>
      </c>
      <c r="E19" s="20">
        <f>SUM(E13:E18)</f>
        <v>10563</v>
      </c>
      <c r="F19" s="21">
        <f t="shared" si="0"/>
        <v>20874</v>
      </c>
    </row>
    <row r="20" spans="1:6" ht="15.75" customHeight="1">
      <c r="A20" s="46" t="s">
        <v>25</v>
      </c>
      <c r="B20" s="22" t="s">
        <v>26</v>
      </c>
      <c r="C20" s="24">
        <v>1553</v>
      </c>
      <c r="D20" s="23">
        <v>1970</v>
      </c>
      <c r="E20" s="23">
        <v>2092</v>
      </c>
      <c r="F20" s="25">
        <f t="shared" si="0"/>
        <v>4062</v>
      </c>
    </row>
    <row r="21" spans="1:6" ht="15.75" customHeight="1">
      <c r="A21" s="47"/>
      <c r="B21" s="14" t="s">
        <v>27</v>
      </c>
      <c r="C21" s="15">
        <v>834</v>
      </c>
      <c r="D21" s="16">
        <v>1018</v>
      </c>
      <c r="E21" s="16">
        <v>1026</v>
      </c>
      <c r="F21" s="17">
        <f t="shared" si="0"/>
        <v>2044</v>
      </c>
    </row>
    <row r="22" spans="1:6" ht="15.75" customHeight="1">
      <c r="A22" s="47"/>
      <c r="B22" s="10" t="s">
        <v>28</v>
      </c>
      <c r="C22" s="11">
        <v>262</v>
      </c>
      <c r="D22" s="12">
        <v>345</v>
      </c>
      <c r="E22" s="12">
        <v>331</v>
      </c>
      <c r="F22" s="13">
        <f t="shared" si="0"/>
        <v>676</v>
      </c>
    </row>
    <row r="23" spans="1:6" ht="15.75" customHeight="1">
      <c r="A23" s="47"/>
      <c r="B23" s="14" t="s">
        <v>29</v>
      </c>
      <c r="C23" s="15">
        <v>180</v>
      </c>
      <c r="D23" s="16">
        <v>223</v>
      </c>
      <c r="E23" s="16">
        <v>236</v>
      </c>
      <c r="F23" s="17">
        <f t="shared" si="0"/>
        <v>459</v>
      </c>
    </row>
    <row r="24" spans="1:6" ht="15.75" customHeight="1">
      <c r="A24" s="47"/>
      <c r="B24" s="27" t="s">
        <v>30</v>
      </c>
      <c r="C24" s="16">
        <v>259</v>
      </c>
      <c r="D24" s="28">
        <v>327</v>
      </c>
      <c r="E24" s="28">
        <v>359</v>
      </c>
      <c r="F24" s="13">
        <f t="shared" si="0"/>
        <v>686</v>
      </c>
    </row>
    <row r="25" spans="1:6" ht="15.75" customHeight="1">
      <c r="A25" s="47"/>
      <c r="B25" s="14" t="s">
        <v>31</v>
      </c>
      <c r="C25" s="15">
        <v>153</v>
      </c>
      <c r="D25" s="16">
        <v>173</v>
      </c>
      <c r="E25" s="16">
        <v>190</v>
      </c>
      <c r="F25" s="17">
        <f t="shared" si="0"/>
        <v>363</v>
      </c>
    </row>
    <row r="26" spans="1:6" ht="15.75" customHeight="1">
      <c r="A26" s="47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29" t="s">
        <v>13</v>
      </c>
      <c r="C27" s="30">
        <f>SUM(C20:C26)</f>
        <v>3241</v>
      </c>
      <c r="D27" s="30">
        <f>SUM(D20:D26)</f>
        <v>4056</v>
      </c>
      <c r="E27" s="30">
        <f>SUM(E20:E26)</f>
        <v>4234</v>
      </c>
      <c r="F27" s="31">
        <f t="shared" si="0"/>
        <v>8290</v>
      </c>
    </row>
    <row r="28" spans="1:6" ht="15.75" customHeight="1">
      <c r="A28" s="46" t="s">
        <v>33</v>
      </c>
      <c r="B28" s="22" t="s">
        <v>34</v>
      </c>
      <c r="C28" s="24">
        <v>434</v>
      </c>
      <c r="D28" s="23">
        <v>583</v>
      </c>
      <c r="E28" s="23">
        <v>578</v>
      </c>
      <c r="F28" s="25">
        <f t="shared" si="0"/>
        <v>1161</v>
      </c>
    </row>
    <row r="29" spans="1:6" ht="15.75" customHeight="1">
      <c r="A29" s="47"/>
      <c r="B29" s="14" t="s">
        <v>35</v>
      </c>
      <c r="C29" s="15">
        <v>86</v>
      </c>
      <c r="D29" s="16">
        <v>123</v>
      </c>
      <c r="E29" s="16">
        <v>124</v>
      </c>
      <c r="F29" s="17">
        <f t="shared" si="0"/>
        <v>247</v>
      </c>
    </row>
    <row r="30" spans="1:6" ht="15.75" customHeight="1">
      <c r="A30" s="47"/>
      <c r="B30" s="14" t="s">
        <v>36</v>
      </c>
      <c r="C30" s="15">
        <v>62</v>
      </c>
      <c r="D30" s="16">
        <v>73</v>
      </c>
      <c r="E30" s="16">
        <v>68</v>
      </c>
      <c r="F30" s="17">
        <f t="shared" si="0"/>
        <v>141</v>
      </c>
    </row>
    <row r="31" spans="1:6" ht="15.75" customHeight="1">
      <c r="A31" s="47"/>
      <c r="B31" s="14" t="s">
        <v>37</v>
      </c>
      <c r="C31" s="15">
        <v>113</v>
      </c>
      <c r="D31" s="16">
        <v>145</v>
      </c>
      <c r="E31" s="16">
        <v>144</v>
      </c>
      <c r="F31" s="17">
        <f>D31+E31</f>
        <v>289</v>
      </c>
    </row>
    <row r="32" spans="1:6" ht="15.75" customHeight="1">
      <c r="A32" s="47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29" t="s">
        <v>13</v>
      </c>
      <c r="C33" s="32">
        <f>SUM(C28:C32)</f>
        <v>695</v>
      </c>
      <c r="D33" s="30">
        <f>SUM(D28:D32)</f>
        <v>924</v>
      </c>
      <c r="E33" s="30">
        <f>SUM(E28:E32)</f>
        <v>914</v>
      </c>
      <c r="F33" s="31">
        <f t="shared" si="0"/>
        <v>1838</v>
      </c>
    </row>
    <row r="34" spans="1:6" ht="15.75" customHeight="1">
      <c r="A34" s="46" t="s">
        <v>39</v>
      </c>
      <c r="B34" s="33" t="s">
        <v>40</v>
      </c>
      <c r="C34" s="7">
        <v>765</v>
      </c>
      <c r="D34" s="8">
        <v>1007</v>
      </c>
      <c r="E34" s="8">
        <v>992</v>
      </c>
      <c r="F34" s="9">
        <f t="shared" si="0"/>
        <v>1999</v>
      </c>
    </row>
    <row r="35" spans="1:6" ht="15.75" customHeight="1">
      <c r="A35" s="47"/>
      <c r="B35" s="34" t="s">
        <v>41</v>
      </c>
      <c r="C35" s="15">
        <v>688</v>
      </c>
      <c r="D35" s="16">
        <v>908</v>
      </c>
      <c r="E35" s="16">
        <v>958</v>
      </c>
      <c r="F35" s="17">
        <f t="shared" si="0"/>
        <v>1866</v>
      </c>
    </row>
    <row r="36" spans="1:6" ht="15.75" customHeight="1">
      <c r="A36" s="47"/>
      <c r="B36" s="14" t="s">
        <v>42</v>
      </c>
      <c r="C36" s="15">
        <v>396</v>
      </c>
      <c r="D36" s="16">
        <v>510</v>
      </c>
      <c r="E36" s="16">
        <v>508</v>
      </c>
      <c r="F36" s="17">
        <f t="shared" si="0"/>
        <v>1018</v>
      </c>
    </row>
    <row r="37" spans="1:6" ht="15.75" customHeight="1" thickBot="1">
      <c r="A37" s="48"/>
      <c r="B37" s="18" t="s">
        <v>13</v>
      </c>
      <c r="C37" s="19">
        <f>SUM(C34:C36)</f>
        <v>1849</v>
      </c>
      <c r="D37" s="20">
        <f>SUM(D34:D36)</f>
        <v>2425</v>
      </c>
      <c r="E37" s="20">
        <f>SUM(E34:E36)</f>
        <v>2458</v>
      </c>
      <c r="F37" s="21">
        <f t="shared" si="0"/>
        <v>4883</v>
      </c>
    </row>
    <row r="38" spans="1:6" ht="15.75" customHeight="1">
      <c r="A38" s="46" t="s">
        <v>43</v>
      </c>
      <c r="B38" s="33" t="s">
        <v>44</v>
      </c>
      <c r="C38" s="8">
        <v>68</v>
      </c>
      <c r="D38" s="8">
        <v>102</v>
      </c>
      <c r="E38" s="8">
        <v>105</v>
      </c>
      <c r="F38" s="9">
        <f t="shared" si="0"/>
        <v>207</v>
      </c>
    </row>
    <row r="39" spans="1:6" ht="15.75" customHeight="1">
      <c r="A39" s="47"/>
      <c r="B39" s="35" t="s">
        <v>45</v>
      </c>
      <c r="C39" s="36">
        <v>398</v>
      </c>
      <c r="D39" s="36">
        <v>524</v>
      </c>
      <c r="E39" s="36">
        <v>541</v>
      </c>
      <c r="F39" s="13">
        <f t="shared" si="0"/>
        <v>1065</v>
      </c>
    </row>
    <row r="40" spans="1:6" ht="15.75" customHeight="1">
      <c r="A40" s="47"/>
      <c r="B40" s="14" t="s">
        <v>46</v>
      </c>
      <c r="C40" s="15">
        <v>112</v>
      </c>
      <c r="D40" s="16">
        <v>158</v>
      </c>
      <c r="E40" s="16">
        <v>155</v>
      </c>
      <c r="F40" s="17">
        <f t="shared" si="0"/>
        <v>313</v>
      </c>
    </row>
    <row r="41" spans="1:6" ht="15.75" customHeight="1">
      <c r="A41" s="47"/>
      <c r="B41" s="14" t="s">
        <v>47</v>
      </c>
      <c r="C41" s="15">
        <v>332</v>
      </c>
      <c r="D41" s="16">
        <v>416</v>
      </c>
      <c r="E41" s="16">
        <v>444</v>
      </c>
      <c r="F41" s="17">
        <f t="shared" si="0"/>
        <v>860</v>
      </c>
    </row>
    <row r="42" spans="1:6" ht="15.75" customHeight="1" thickBot="1">
      <c r="A42" s="48"/>
      <c r="B42" s="29" t="s">
        <v>13</v>
      </c>
      <c r="C42" s="32">
        <f>SUM(C38:C41)</f>
        <v>910</v>
      </c>
      <c r="D42" s="30">
        <f>SUM(D38:D41)</f>
        <v>1200</v>
      </c>
      <c r="E42" s="30">
        <f>SUM(E38:E41)</f>
        <v>1245</v>
      </c>
      <c r="F42" s="31">
        <f t="shared" si="0"/>
        <v>2445</v>
      </c>
    </row>
    <row r="43" spans="1:6" ht="15.75" customHeight="1">
      <c r="A43" s="46" t="s">
        <v>48</v>
      </c>
      <c r="B43" s="22" t="s">
        <v>49</v>
      </c>
      <c r="C43" s="24">
        <v>179</v>
      </c>
      <c r="D43" s="23">
        <v>238</v>
      </c>
      <c r="E43" s="23">
        <v>281</v>
      </c>
      <c r="F43" s="25">
        <f t="shared" si="0"/>
        <v>519</v>
      </c>
    </row>
    <row r="44" spans="1:6" ht="15.75" customHeight="1">
      <c r="A44" s="49"/>
      <c r="B44" s="14" t="s">
        <v>50</v>
      </c>
      <c r="C44" s="15">
        <v>299</v>
      </c>
      <c r="D44" s="16">
        <v>400</v>
      </c>
      <c r="E44" s="16">
        <v>429</v>
      </c>
      <c r="F44" s="17">
        <f t="shared" si="0"/>
        <v>829</v>
      </c>
    </row>
    <row r="45" spans="1:6" ht="15.75" customHeight="1">
      <c r="A45" s="49"/>
      <c r="B45" s="10" t="s">
        <v>51</v>
      </c>
      <c r="C45" s="11">
        <v>1065</v>
      </c>
      <c r="D45" s="12">
        <v>1372</v>
      </c>
      <c r="E45" s="12">
        <v>1466</v>
      </c>
      <c r="F45" s="13">
        <f t="shared" si="0"/>
        <v>2838</v>
      </c>
    </row>
    <row r="46" spans="1:6" ht="15.75" customHeight="1">
      <c r="A46" s="49"/>
      <c r="B46" s="14" t="s">
        <v>52</v>
      </c>
      <c r="C46" s="15">
        <v>635</v>
      </c>
      <c r="D46" s="16">
        <v>513</v>
      </c>
      <c r="E46" s="16">
        <v>646</v>
      </c>
      <c r="F46" s="17">
        <f t="shared" si="0"/>
        <v>1159</v>
      </c>
    </row>
    <row r="47" spans="1:6" ht="15.75" customHeight="1">
      <c r="A47" s="49"/>
      <c r="B47" s="10" t="s">
        <v>53</v>
      </c>
      <c r="C47" s="11">
        <v>260</v>
      </c>
      <c r="D47" s="12">
        <v>356</v>
      </c>
      <c r="E47" s="12">
        <v>358</v>
      </c>
      <c r="F47" s="13">
        <f t="shared" si="0"/>
        <v>714</v>
      </c>
    </row>
    <row r="48" spans="1:6" ht="15.75" customHeight="1">
      <c r="A48" s="49"/>
      <c r="B48" s="14" t="s">
        <v>44</v>
      </c>
      <c r="C48" s="15">
        <v>93</v>
      </c>
      <c r="D48" s="16">
        <v>126</v>
      </c>
      <c r="E48" s="16">
        <v>138</v>
      </c>
      <c r="F48" s="17">
        <f t="shared" si="0"/>
        <v>264</v>
      </c>
    </row>
    <row r="49" spans="1:6" ht="15.75" customHeight="1">
      <c r="A49" s="49"/>
      <c r="B49" s="14" t="s">
        <v>54</v>
      </c>
      <c r="C49" s="16">
        <v>753</v>
      </c>
      <c r="D49" s="16">
        <v>991</v>
      </c>
      <c r="E49" s="16">
        <v>1062</v>
      </c>
      <c r="F49" s="17">
        <f t="shared" si="0"/>
        <v>2053</v>
      </c>
    </row>
    <row r="50" spans="1:6" ht="15.75" customHeight="1" thickBot="1">
      <c r="A50" s="50"/>
      <c r="B50" s="29" t="s">
        <v>13</v>
      </c>
      <c r="C50" s="30">
        <f>SUM(C43:C49)</f>
        <v>3284</v>
      </c>
      <c r="D50" s="30">
        <f>SUM(D43:D49)</f>
        <v>3996</v>
      </c>
      <c r="E50" s="30">
        <f>SUM(E43:E49)</f>
        <v>4380</v>
      </c>
      <c r="F50" s="31">
        <f t="shared" si="0"/>
        <v>8376</v>
      </c>
    </row>
    <row r="51" spans="1:6" ht="15.75" customHeight="1" thickBot="1">
      <c r="A51" s="51" t="s">
        <v>55</v>
      </c>
      <c r="B51" s="52"/>
      <c r="C51" s="37">
        <f>SUM(C8,C12,C19,C27,C33,C37,C42,C50)</f>
        <v>21624</v>
      </c>
      <c r="D51" s="38">
        <f>SUM(D8,D12,D19,D27,D33,D37,D42,D50)</f>
        <v>27500</v>
      </c>
      <c r="E51" s="38">
        <f>SUM(E8,E12,E19,E27,E33,E37,E42,E50)</f>
        <v>28434</v>
      </c>
      <c r="F51" s="39">
        <f t="shared" si="0"/>
        <v>55934</v>
      </c>
    </row>
    <row r="52" spans="1:6" ht="15.75" customHeight="1">
      <c r="A52" s="44"/>
      <c r="B52" s="44"/>
      <c r="C52" s="53" t="s">
        <v>69</v>
      </c>
      <c r="D52" s="53"/>
      <c r="E52" s="53"/>
      <c r="F52" s="53"/>
    </row>
    <row r="53" spans="1:6" ht="15.75" customHeight="1">
      <c r="A53" s="54" t="s">
        <v>57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0" t="s">
        <v>56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1">
      <selection activeCell="E45" sqref="E45"/>
    </sheetView>
  </sheetViews>
  <sheetFormatPr defaultColWidth="9.00390625" defaultRowHeight="15.75" customHeight="1"/>
  <cols>
    <col min="1" max="6" width="14.125" style="40" customWidth="1"/>
    <col min="7" max="16384" width="9.00390625" style="1" customWidth="1"/>
  </cols>
  <sheetData>
    <row r="1" spans="1:6" ht="21.75" customHeight="1" thickBot="1">
      <c r="A1" s="45" t="s">
        <v>0</v>
      </c>
      <c r="B1" s="45"/>
      <c r="C1" s="45"/>
      <c r="D1" s="45"/>
      <c r="E1" s="45"/>
      <c r="F1" s="4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6" t="s">
        <v>7</v>
      </c>
      <c r="B3" s="6" t="s">
        <v>8</v>
      </c>
      <c r="C3" s="7">
        <v>412</v>
      </c>
      <c r="D3" s="8">
        <v>549</v>
      </c>
      <c r="E3" s="8">
        <v>556</v>
      </c>
      <c r="F3" s="9">
        <f aca="true" t="shared" si="0" ref="F3:F51">D3+E3</f>
        <v>1105</v>
      </c>
    </row>
    <row r="4" spans="1:6" ht="15.75" customHeight="1">
      <c r="A4" s="47"/>
      <c r="B4" s="10" t="s">
        <v>9</v>
      </c>
      <c r="C4" s="11">
        <v>235</v>
      </c>
      <c r="D4" s="12">
        <v>328</v>
      </c>
      <c r="E4" s="12">
        <v>328</v>
      </c>
      <c r="F4" s="13">
        <f t="shared" si="0"/>
        <v>656</v>
      </c>
    </row>
    <row r="5" spans="1:6" ht="15.75" customHeight="1">
      <c r="A5" s="47"/>
      <c r="B5" s="14" t="s">
        <v>10</v>
      </c>
      <c r="C5" s="15">
        <v>477</v>
      </c>
      <c r="D5" s="16">
        <v>644</v>
      </c>
      <c r="E5" s="16">
        <v>664</v>
      </c>
      <c r="F5" s="17">
        <f t="shared" si="0"/>
        <v>1308</v>
      </c>
    </row>
    <row r="6" spans="1:6" ht="15.75" customHeight="1">
      <c r="A6" s="47"/>
      <c r="B6" s="14" t="s">
        <v>11</v>
      </c>
      <c r="C6" s="15">
        <v>249</v>
      </c>
      <c r="D6" s="16">
        <v>343</v>
      </c>
      <c r="E6" s="16">
        <v>329</v>
      </c>
      <c r="F6" s="17">
        <f t="shared" si="0"/>
        <v>672</v>
      </c>
    </row>
    <row r="7" spans="1:6" ht="15.75" customHeight="1">
      <c r="A7" s="47"/>
      <c r="B7" s="14" t="s">
        <v>12</v>
      </c>
      <c r="C7" s="15">
        <v>588</v>
      </c>
      <c r="D7" s="16">
        <v>775</v>
      </c>
      <c r="E7" s="16">
        <v>836</v>
      </c>
      <c r="F7" s="17">
        <f t="shared" si="0"/>
        <v>1611</v>
      </c>
    </row>
    <row r="8" spans="1:6" ht="15.75" customHeight="1" thickBot="1">
      <c r="A8" s="48"/>
      <c r="B8" s="18" t="s">
        <v>13</v>
      </c>
      <c r="C8" s="19">
        <f>SUM(C3:C7)</f>
        <v>1961</v>
      </c>
      <c r="D8" s="20">
        <f>SUM(D3:D7)</f>
        <v>2639</v>
      </c>
      <c r="E8" s="20">
        <f>SUM(E3:E7)</f>
        <v>2713</v>
      </c>
      <c r="F8" s="21">
        <f t="shared" si="0"/>
        <v>5352</v>
      </c>
    </row>
    <row r="9" spans="1:10" ht="15.75" customHeight="1">
      <c r="A9" s="46" t="s">
        <v>14</v>
      </c>
      <c r="B9" s="22" t="s">
        <v>15</v>
      </c>
      <c r="C9" s="23">
        <v>230</v>
      </c>
      <c r="D9" s="24">
        <v>312</v>
      </c>
      <c r="E9" s="23">
        <v>347</v>
      </c>
      <c r="F9" s="25">
        <f t="shared" si="0"/>
        <v>659</v>
      </c>
      <c r="J9" s="26"/>
    </row>
    <row r="10" spans="1:6" ht="15.75" customHeight="1">
      <c r="A10" s="47"/>
      <c r="B10" s="14" t="s">
        <v>16</v>
      </c>
      <c r="C10" s="16">
        <v>784</v>
      </c>
      <c r="D10" s="15">
        <v>1047</v>
      </c>
      <c r="E10" s="16">
        <v>1037</v>
      </c>
      <c r="F10" s="17">
        <f t="shared" si="0"/>
        <v>2084</v>
      </c>
    </row>
    <row r="11" spans="1:6" ht="15.75" customHeight="1">
      <c r="A11" s="47"/>
      <c r="B11" s="14" t="s">
        <v>17</v>
      </c>
      <c r="C11" s="16">
        <v>443</v>
      </c>
      <c r="D11" s="15">
        <v>633</v>
      </c>
      <c r="E11" s="16">
        <v>585</v>
      </c>
      <c r="F11" s="17">
        <f t="shared" si="0"/>
        <v>1218</v>
      </c>
    </row>
    <row r="12" spans="1:6" ht="16.5" customHeight="1" thickBot="1">
      <c r="A12" s="48"/>
      <c r="B12" s="18" t="s">
        <v>13</v>
      </c>
      <c r="C12" s="20">
        <f>SUM(C9:C11)</f>
        <v>1457</v>
      </c>
      <c r="D12" s="19">
        <f>SUM(D9:D11)</f>
        <v>1992</v>
      </c>
      <c r="E12" s="20">
        <f>SUM(E9:E11)</f>
        <v>1969</v>
      </c>
      <c r="F12" s="21">
        <f t="shared" si="0"/>
        <v>3961</v>
      </c>
    </row>
    <row r="13" spans="1:6" ht="15.75" customHeight="1">
      <c r="A13" s="46" t="s">
        <v>18</v>
      </c>
      <c r="B13" s="22" t="s">
        <v>19</v>
      </c>
      <c r="C13" s="24">
        <v>7062</v>
      </c>
      <c r="D13" s="24">
        <v>8901</v>
      </c>
      <c r="E13" s="24">
        <v>9094</v>
      </c>
      <c r="F13" s="25">
        <f>D13+E13</f>
        <v>17995</v>
      </c>
    </row>
    <row r="14" spans="1:6" ht="15.75" customHeight="1">
      <c r="A14" s="47"/>
      <c r="B14" s="14" t="s">
        <v>20</v>
      </c>
      <c r="C14" s="15">
        <v>529</v>
      </c>
      <c r="D14" s="15">
        <v>698</v>
      </c>
      <c r="E14" s="15">
        <v>716</v>
      </c>
      <c r="F14" s="17">
        <f t="shared" si="0"/>
        <v>1414</v>
      </c>
    </row>
    <row r="15" spans="1:8" ht="15.75" customHeight="1">
      <c r="A15" s="47"/>
      <c r="B15" s="41" t="s">
        <v>21</v>
      </c>
      <c r="C15" s="11">
        <v>195</v>
      </c>
      <c r="D15" s="12">
        <v>244</v>
      </c>
      <c r="E15" s="12">
        <v>256</v>
      </c>
      <c r="F15" s="13">
        <f t="shared" si="0"/>
        <v>500</v>
      </c>
      <c r="H15" s="26"/>
    </row>
    <row r="16" spans="1:6" ht="15.75" customHeight="1">
      <c r="A16" s="47"/>
      <c r="B16" s="42" t="s">
        <v>22</v>
      </c>
      <c r="C16" s="16">
        <v>113</v>
      </c>
      <c r="D16" s="16">
        <v>144</v>
      </c>
      <c r="E16" s="16">
        <v>155</v>
      </c>
      <c r="F16" s="17">
        <f t="shared" si="0"/>
        <v>299</v>
      </c>
    </row>
    <row r="17" spans="1:6" ht="15.75" customHeight="1">
      <c r="A17" s="47"/>
      <c r="B17" s="43" t="s">
        <v>23</v>
      </c>
      <c r="C17" s="15">
        <v>90</v>
      </c>
      <c r="D17" s="16">
        <v>105</v>
      </c>
      <c r="E17" s="16">
        <v>98</v>
      </c>
      <c r="F17" s="17">
        <f t="shared" si="0"/>
        <v>203</v>
      </c>
    </row>
    <row r="18" spans="1:6" ht="15.75" customHeight="1">
      <c r="A18" s="47"/>
      <c r="B18" s="43" t="s">
        <v>24</v>
      </c>
      <c r="C18" s="15">
        <v>92</v>
      </c>
      <c r="D18" s="16">
        <v>146</v>
      </c>
      <c r="E18" s="16">
        <v>141</v>
      </c>
      <c r="F18" s="17">
        <f t="shared" si="0"/>
        <v>287</v>
      </c>
    </row>
    <row r="19" spans="1:6" ht="15.75" customHeight="1" thickBot="1">
      <c r="A19" s="48"/>
      <c r="B19" s="18" t="s">
        <v>13</v>
      </c>
      <c r="C19" s="19">
        <f>SUM(C13:C18)</f>
        <v>8081</v>
      </c>
      <c r="D19" s="20">
        <f>SUM(D13:D18)</f>
        <v>10238</v>
      </c>
      <c r="E19" s="20">
        <f>SUM(E13:E18)</f>
        <v>10460</v>
      </c>
      <c r="F19" s="21">
        <f t="shared" si="0"/>
        <v>20698</v>
      </c>
    </row>
    <row r="20" spans="1:6" ht="15.75" customHeight="1">
      <c r="A20" s="46" t="s">
        <v>25</v>
      </c>
      <c r="B20" s="22" t="s">
        <v>26</v>
      </c>
      <c r="C20" s="24">
        <v>1529</v>
      </c>
      <c r="D20" s="23">
        <v>1956</v>
      </c>
      <c r="E20" s="23">
        <v>2073</v>
      </c>
      <c r="F20" s="25">
        <f t="shared" si="0"/>
        <v>4029</v>
      </c>
    </row>
    <row r="21" spans="1:6" ht="15.75" customHeight="1">
      <c r="A21" s="47"/>
      <c r="B21" s="14" t="s">
        <v>27</v>
      </c>
      <c r="C21" s="15">
        <v>820</v>
      </c>
      <c r="D21" s="16">
        <v>1012</v>
      </c>
      <c r="E21" s="16">
        <v>1023</v>
      </c>
      <c r="F21" s="17">
        <f t="shared" si="0"/>
        <v>2035</v>
      </c>
    </row>
    <row r="22" spans="1:6" ht="15.75" customHeight="1">
      <c r="A22" s="47"/>
      <c r="B22" s="10" t="s">
        <v>28</v>
      </c>
      <c r="C22" s="11">
        <v>266</v>
      </c>
      <c r="D22" s="12">
        <v>352</v>
      </c>
      <c r="E22" s="12">
        <v>341</v>
      </c>
      <c r="F22" s="13">
        <f t="shared" si="0"/>
        <v>693</v>
      </c>
    </row>
    <row r="23" spans="1:6" ht="15.75" customHeight="1">
      <c r="A23" s="47"/>
      <c r="B23" s="14" t="s">
        <v>29</v>
      </c>
      <c r="C23" s="15">
        <v>179</v>
      </c>
      <c r="D23" s="16">
        <v>221</v>
      </c>
      <c r="E23" s="16">
        <v>231</v>
      </c>
      <c r="F23" s="17">
        <f t="shared" si="0"/>
        <v>452</v>
      </c>
    </row>
    <row r="24" spans="1:6" ht="15.75" customHeight="1">
      <c r="A24" s="47"/>
      <c r="B24" s="27" t="s">
        <v>30</v>
      </c>
      <c r="C24" s="16">
        <v>257</v>
      </c>
      <c r="D24" s="28">
        <v>330</v>
      </c>
      <c r="E24" s="28">
        <v>364</v>
      </c>
      <c r="F24" s="13">
        <f t="shared" si="0"/>
        <v>694</v>
      </c>
    </row>
    <row r="25" spans="1:6" ht="15.75" customHeight="1">
      <c r="A25" s="47"/>
      <c r="B25" s="14" t="s">
        <v>31</v>
      </c>
      <c r="C25" s="15">
        <v>155</v>
      </c>
      <c r="D25" s="16">
        <v>183</v>
      </c>
      <c r="E25" s="16">
        <v>196</v>
      </c>
      <c r="F25" s="17">
        <f t="shared" si="0"/>
        <v>379</v>
      </c>
    </row>
    <row r="26" spans="1:6" ht="15.75" customHeight="1">
      <c r="A26" s="47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29" t="s">
        <v>13</v>
      </c>
      <c r="C27" s="30">
        <f>SUM(C20:C26)</f>
        <v>3206</v>
      </c>
      <c r="D27" s="30">
        <f>SUM(D20:D26)</f>
        <v>4054</v>
      </c>
      <c r="E27" s="30">
        <f>SUM(E20:E26)</f>
        <v>4228</v>
      </c>
      <c r="F27" s="31">
        <f t="shared" si="0"/>
        <v>8282</v>
      </c>
    </row>
    <row r="28" spans="1:6" ht="15.75" customHeight="1">
      <c r="A28" s="46" t="s">
        <v>33</v>
      </c>
      <c r="B28" s="22" t="s">
        <v>34</v>
      </c>
      <c r="C28" s="24">
        <v>436</v>
      </c>
      <c r="D28" s="23">
        <v>604</v>
      </c>
      <c r="E28" s="23">
        <v>591</v>
      </c>
      <c r="F28" s="25">
        <f t="shared" si="0"/>
        <v>1195</v>
      </c>
    </row>
    <row r="29" spans="1:6" ht="15.75" customHeight="1">
      <c r="A29" s="47"/>
      <c r="B29" s="14" t="s">
        <v>35</v>
      </c>
      <c r="C29" s="15">
        <v>87</v>
      </c>
      <c r="D29" s="16">
        <v>126</v>
      </c>
      <c r="E29" s="16">
        <v>126</v>
      </c>
      <c r="F29" s="17">
        <f t="shared" si="0"/>
        <v>252</v>
      </c>
    </row>
    <row r="30" spans="1:6" ht="15.75" customHeight="1">
      <c r="A30" s="47"/>
      <c r="B30" s="14" t="s">
        <v>36</v>
      </c>
      <c r="C30" s="15">
        <v>62</v>
      </c>
      <c r="D30" s="16">
        <v>74</v>
      </c>
      <c r="E30" s="16">
        <v>68</v>
      </c>
      <c r="F30" s="17">
        <f t="shared" si="0"/>
        <v>142</v>
      </c>
    </row>
    <row r="31" spans="1:6" ht="15.75" customHeight="1">
      <c r="A31" s="47"/>
      <c r="B31" s="14" t="s">
        <v>37</v>
      </c>
      <c r="C31" s="15">
        <v>111</v>
      </c>
      <c r="D31" s="16">
        <v>146</v>
      </c>
      <c r="E31" s="16">
        <v>144</v>
      </c>
      <c r="F31" s="17">
        <f>D31+E31</f>
        <v>290</v>
      </c>
    </row>
    <row r="32" spans="1:6" ht="15.75" customHeight="1">
      <c r="A32" s="47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29" t="s">
        <v>13</v>
      </c>
      <c r="C33" s="32">
        <f>SUM(C28:C32)</f>
        <v>696</v>
      </c>
      <c r="D33" s="30">
        <f>SUM(D28:D32)</f>
        <v>950</v>
      </c>
      <c r="E33" s="30">
        <f>SUM(E28:E32)</f>
        <v>929</v>
      </c>
      <c r="F33" s="31">
        <f t="shared" si="0"/>
        <v>1879</v>
      </c>
    </row>
    <row r="34" spans="1:6" ht="15.75" customHeight="1">
      <c r="A34" s="46" t="s">
        <v>39</v>
      </c>
      <c r="B34" s="33" t="s">
        <v>40</v>
      </c>
      <c r="C34" s="7">
        <v>759</v>
      </c>
      <c r="D34" s="8">
        <v>1001</v>
      </c>
      <c r="E34" s="8">
        <v>999</v>
      </c>
      <c r="F34" s="9">
        <f t="shared" si="0"/>
        <v>2000</v>
      </c>
    </row>
    <row r="35" spans="1:6" ht="15.75" customHeight="1">
      <c r="A35" s="47"/>
      <c r="B35" s="34" t="s">
        <v>41</v>
      </c>
      <c r="C35" s="15">
        <v>691</v>
      </c>
      <c r="D35" s="16">
        <v>937</v>
      </c>
      <c r="E35" s="16">
        <v>983</v>
      </c>
      <c r="F35" s="17">
        <f t="shared" si="0"/>
        <v>1920</v>
      </c>
    </row>
    <row r="36" spans="1:6" ht="15.75" customHeight="1">
      <c r="A36" s="47"/>
      <c r="B36" s="14" t="s">
        <v>42</v>
      </c>
      <c r="C36" s="15">
        <v>396</v>
      </c>
      <c r="D36" s="16">
        <v>522</v>
      </c>
      <c r="E36" s="16">
        <v>505</v>
      </c>
      <c r="F36" s="17">
        <f t="shared" si="0"/>
        <v>1027</v>
      </c>
    </row>
    <row r="37" spans="1:6" ht="15.75" customHeight="1" thickBot="1">
      <c r="A37" s="48"/>
      <c r="B37" s="18" t="s">
        <v>13</v>
      </c>
      <c r="C37" s="19">
        <f>SUM(C34:C36)</f>
        <v>1846</v>
      </c>
      <c r="D37" s="20">
        <f>SUM(D34:D36)</f>
        <v>2460</v>
      </c>
      <c r="E37" s="20">
        <f>SUM(E34:E36)</f>
        <v>2487</v>
      </c>
      <c r="F37" s="21">
        <f t="shared" si="0"/>
        <v>4947</v>
      </c>
    </row>
    <row r="38" spans="1:6" ht="15.75" customHeight="1">
      <c r="A38" s="46" t="s">
        <v>43</v>
      </c>
      <c r="B38" s="33" t="s">
        <v>44</v>
      </c>
      <c r="C38" s="8">
        <v>67</v>
      </c>
      <c r="D38" s="8">
        <v>101</v>
      </c>
      <c r="E38" s="8">
        <v>103</v>
      </c>
      <c r="F38" s="9">
        <f t="shared" si="0"/>
        <v>204</v>
      </c>
    </row>
    <row r="39" spans="1:6" ht="15.75" customHeight="1">
      <c r="A39" s="47"/>
      <c r="B39" s="35" t="s">
        <v>45</v>
      </c>
      <c r="C39" s="36">
        <v>399</v>
      </c>
      <c r="D39" s="36">
        <v>532</v>
      </c>
      <c r="E39" s="36">
        <v>554</v>
      </c>
      <c r="F39" s="13">
        <f t="shared" si="0"/>
        <v>1086</v>
      </c>
    </row>
    <row r="40" spans="1:6" ht="15.75" customHeight="1">
      <c r="A40" s="47"/>
      <c r="B40" s="14" t="s">
        <v>46</v>
      </c>
      <c r="C40" s="15">
        <v>113</v>
      </c>
      <c r="D40" s="16">
        <v>154</v>
      </c>
      <c r="E40" s="16">
        <v>157</v>
      </c>
      <c r="F40" s="17">
        <f t="shared" si="0"/>
        <v>311</v>
      </c>
    </row>
    <row r="41" spans="1:6" ht="15.75" customHeight="1">
      <c r="A41" s="47"/>
      <c r="B41" s="14" t="s">
        <v>47</v>
      </c>
      <c r="C41" s="15">
        <v>333</v>
      </c>
      <c r="D41" s="16">
        <v>422</v>
      </c>
      <c r="E41" s="16">
        <v>450</v>
      </c>
      <c r="F41" s="17">
        <f t="shared" si="0"/>
        <v>872</v>
      </c>
    </row>
    <row r="42" spans="1:6" ht="15.75" customHeight="1" thickBot="1">
      <c r="A42" s="48"/>
      <c r="B42" s="29" t="s">
        <v>13</v>
      </c>
      <c r="C42" s="32">
        <f>SUM(C38:C41)</f>
        <v>912</v>
      </c>
      <c r="D42" s="30">
        <f>SUM(D38:D41)</f>
        <v>1209</v>
      </c>
      <c r="E42" s="30">
        <f>SUM(E38:E41)</f>
        <v>1264</v>
      </c>
      <c r="F42" s="31">
        <f t="shared" si="0"/>
        <v>2473</v>
      </c>
    </row>
    <row r="43" spans="1:6" ht="15.75" customHeight="1">
      <c r="A43" s="46" t="s">
        <v>48</v>
      </c>
      <c r="B43" s="22" t="s">
        <v>49</v>
      </c>
      <c r="C43" s="24">
        <v>184</v>
      </c>
      <c r="D43" s="23">
        <v>248</v>
      </c>
      <c r="E43" s="23">
        <v>283</v>
      </c>
      <c r="F43" s="25">
        <f t="shared" si="0"/>
        <v>531</v>
      </c>
    </row>
    <row r="44" spans="1:6" ht="15.75" customHeight="1">
      <c r="A44" s="49"/>
      <c r="B44" s="14" t="s">
        <v>50</v>
      </c>
      <c r="C44" s="15">
        <v>301</v>
      </c>
      <c r="D44" s="16">
        <v>406</v>
      </c>
      <c r="E44" s="16">
        <v>433</v>
      </c>
      <c r="F44" s="17">
        <f t="shared" si="0"/>
        <v>839</v>
      </c>
    </row>
    <row r="45" spans="1:6" ht="15.75" customHeight="1">
      <c r="A45" s="49"/>
      <c r="B45" s="10" t="s">
        <v>51</v>
      </c>
      <c r="C45" s="11">
        <v>1065</v>
      </c>
      <c r="D45" s="12">
        <v>1383</v>
      </c>
      <c r="E45" s="12">
        <v>1476</v>
      </c>
      <c r="F45" s="13">
        <f t="shared" si="0"/>
        <v>2859</v>
      </c>
    </row>
    <row r="46" spans="1:6" ht="15.75" customHeight="1">
      <c r="A46" s="49"/>
      <c r="B46" s="14" t="s">
        <v>52</v>
      </c>
      <c r="C46" s="15">
        <v>632</v>
      </c>
      <c r="D46" s="16">
        <v>514</v>
      </c>
      <c r="E46" s="16">
        <v>637</v>
      </c>
      <c r="F46" s="17">
        <f t="shared" si="0"/>
        <v>1151</v>
      </c>
    </row>
    <row r="47" spans="1:6" ht="15.75" customHeight="1">
      <c r="A47" s="49"/>
      <c r="B47" s="10" t="s">
        <v>53</v>
      </c>
      <c r="C47" s="11">
        <v>258</v>
      </c>
      <c r="D47" s="12">
        <v>354</v>
      </c>
      <c r="E47" s="12">
        <v>360</v>
      </c>
      <c r="F47" s="13">
        <f t="shared" si="0"/>
        <v>714</v>
      </c>
    </row>
    <row r="48" spans="1:6" ht="15.75" customHeight="1">
      <c r="A48" s="49"/>
      <c r="B48" s="14" t="s">
        <v>44</v>
      </c>
      <c r="C48" s="15">
        <v>94</v>
      </c>
      <c r="D48" s="16">
        <v>127</v>
      </c>
      <c r="E48" s="16">
        <v>143</v>
      </c>
      <c r="F48" s="17">
        <f t="shared" si="0"/>
        <v>270</v>
      </c>
    </row>
    <row r="49" spans="1:6" ht="15.75" customHeight="1">
      <c r="A49" s="49"/>
      <c r="B49" s="14" t="s">
        <v>54</v>
      </c>
      <c r="C49" s="16">
        <v>751</v>
      </c>
      <c r="D49" s="16">
        <v>1004</v>
      </c>
      <c r="E49" s="16">
        <v>1065</v>
      </c>
      <c r="F49" s="17">
        <f t="shared" si="0"/>
        <v>2069</v>
      </c>
    </row>
    <row r="50" spans="1:6" ht="15.75" customHeight="1" thickBot="1">
      <c r="A50" s="50"/>
      <c r="B50" s="29" t="s">
        <v>13</v>
      </c>
      <c r="C50" s="30">
        <f>SUM(C43:C49)</f>
        <v>3285</v>
      </c>
      <c r="D50" s="30">
        <f>SUM(D43:D49)</f>
        <v>4036</v>
      </c>
      <c r="E50" s="30">
        <f>SUM(E43:E49)</f>
        <v>4397</v>
      </c>
      <c r="F50" s="31">
        <f t="shared" si="0"/>
        <v>8433</v>
      </c>
    </row>
    <row r="51" spans="1:6" ht="15.75" customHeight="1" thickBot="1">
      <c r="A51" s="51" t="s">
        <v>55</v>
      </c>
      <c r="B51" s="52"/>
      <c r="C51" s="37">
        <f>SUM(C8,C12,C19,C27,C33,C37,C42,C50)</f>
        <v>21444</v>
      </c>
      <c r="D51" s="38">
        <f>SUM(D8,D12,D19,D27,D33,D37,D42,D50)</f>
        <v>27578</v>
      </c>
      <c r="E51" s="38">
        <f>SUM(E8,E12,E19,E27,E33,E37,E42,E50)</f>
        <v>28447</v>
      </c>
      <c r="F51" s="39">
        <f t="shared" si="0"/>
        <v>56025</v>
      </c>
    </row>
    <row r="52" spans="1:6" ht="15.75" customHeight="1">
      <c r="A52" s="44"/>
      <c r="B52" s="44"/>
      <c r="C52" s="53" t="s">
        <v>59</v>
      </c>
      <c r="D52" s="53"/>
      <c r="E52" s="53"/>
      <c r="F52" s="53"/>
    </row>
    <row r="53" spans="1:6" ht="15.75" customHeight="1">
      <c r="A53" s="54" t="s">
        <v>57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0" t="s">
        <v>56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2">
      <selection activeCell="C52" sqref="C52:F52"/>
    </sheetView>
  </sheetViews>
  <sheetFormatPr defaultColWidth="9.00390625" defaultRowHeight="15.75" customHeight="1"/>
  <cols>
    <col min="1" max="6" width="14.125" style="40" customWidth="1"/>
    <col min="7" max="16384" width="9.00390625" style="1" customWidth="1"/>
  </cols>
  <sheetData>
    <row r="1" spans="1:6" ht="21.75" customHeight="1" thickBot="1">
      <c r="A1" s="45" t="s">
        <v>0</v>
      </c>
      <c r="B1" s="45"/>
      <c r="C1" s="45"/>
      <c r="D1" s="45"/>
      <c r="E1" s="45"/>
      <c r="F1" s="4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6" t="s">
        <v>7</v>
      </c>
      <c r="B3" s="6" t="s">
        <v>8</v>
      </c>
      <c r="C3" s="7">
        <v>412</v>
      </c>
      <c r="D3" s="8">
        <v>549</v>
      </c>
      <c r="E3" s="8">
        <v>558</v>
      </c>
      <c r="F3" s="9">
        <f aca="true" t="shared" si="0" ref="F3:F51">D3+E3</f>
        <v>1107</v>
      </c>
    </row>
    <row r="4" spans="1:6" ht="15.75" customHeight="1">
      <c r="A4" s="47"/>
      <c r="B4" s="10" t="s">
        <v>9</v>
      </c>
      <c r="C4" s="11">
        <v>235</v>
      </c>
      <c r="D4" s="12">
        <v>327</v>
      </c>
      <c r="E4" s="12">
        <v>328</v>
      </c>
      <c r="F4" s="13">
        <f t="shared" si="0"/>
        <v>655</v>
      </c>
    </row>
    <row r="5" spans="1:6" ht="15.75" customHeight="1">
      <c r="A5" s="47"/>
      <c r="B5" s="14" t="s">
        <v>10</v>
      </c>
      <c r="C5" s="15">
        <v>476</v>
      </c>
      <c r="D5" s="16">
        <v>643</v>
      </c>
      <c r="E5" s="16">
        <v>663</v>
      </c>
      <c r="F5" s="17">
        <f t="shared" si="0"/>
        <v>1306</v>
      </c>
    </row>
    <row r="6" spans="1:6" ht="15.75" customHeight="1">
      <c r="A6" s="47"/>
      <c r="B6" s="14" t="s">
        <v>11</v>
      </c>
      <c r="C6" s="15">
        <v>248</v>
      </c>
      <c r="D6" s="16">
        <v>341</v>
      </c>
      <c r="E6" s="16">
        <v>329</v>
      </c>
      <c r="F6" s="17">
        <f t="shared" si="0"/>
        <v>670</v>
      </c>
    </row>
    <row r="7" spans="1:6" ht="15.75" customHeight="1">
      <c r="A7" s="47"/>
      <c r="B7" s="14" t="s">
        <v>12</v>
      </c>
      <c r="C7" s="15">
        <v>584</v>
      </c>
      <c r="D7" s="16">
        <v>774</v>
      </c>
      <c r="E7" s="16">
        <v>832</v>
      </c>
      <c r="F7" s="17">
        <f t="shared" si="0"/>
        <v>1606</v>
      </c>
    </row>
    <row r="8" spans="1:6" ht="15.75" customHeight="1" thickBot="1">
      <c r="A8" s="48"/>
      <c r="B8" s="18" t="s">
        <v>13</v>
      </c>
      <c r="C8" s="19">
        <f>SUM(C3:C7)</f>
        <v>1955</v>
      </c>
      <c r="D8" s="20">
        <f>SUM(D3:D7)</f>
        <v>2634</v>
      </c>
      <c r="E8" s="20">
        <f>SUM(E3:E7)</f>
        <v>2710</v>
      </c>
      <c r="F8" s="21">
        <f t="shared" si="0"/>
        <v>5344</v>
      </c>
    </row>
    <row r="9" spans="1:10" ht="15.75" customHeight="1">
      <c r="A9" s="46" t="s">
        <v>14</v>
      </c>
      <c r="B9" s="22" t="s">
        <v>15</v>
      </c>
      <c r="C9" s="23">
        <v>230</v>
      </c>
      <c r="D9" s="24">
        <v>312</v>
      </c>
      <c r="E9" s="23">
        <v>346</v>
      </c>
      <c r="F9" s="25">
        <f t="shared" si="0"/>
        <v>658</v>
      </c>
      <c r="J9" s="26"/>
    </row>
    <row r="10" spans="1:6" ht="15.75" customHeight="1">
      <c r="A10" s="47"/>
      <c r="B10" s="14" t="s">
        <v>16</v>
      </c>
      <c r="C10" s="16">
        <v>785</v>
      </c>
      <c r="D10" s="15">
        <v>1045</v>
      </c>
      <c r="E10" s="16">
        <v>1037</v>
      </c>
      <c r="F10" s="17">
        <f t="shared" si="0"/>
        <v>2082</v>
      </c>
    </row>
    <row r="11" spans="1:6" ht="15.75" customHeight="1">
      <c r="A11" s="47"/>
      <c r="B11" s="14" t="s">
        <v>17</v>
      </c>
      <c r="C11" s="16">
        <v>443</v>
      </c>
      <c r="D11" s="15">
        <v>631</v>
      </c>
      <c r="E11" s="16">
        <v>585</v>
      </c>
      <c r="F11" s="17">
        <f t="shared" si="0"/>
        <v>1216</v>
      </c>
    </row>
    <row r="12" spans="1:6" ht="16.5" customHeight="1" thickBot="1">
      <c r="A12" s="48"/>
      <c r="B12" s="18" t="s">
        <v>13</v>
      </c>
      <c r="C12" s="20">
        <f>SUM(C9:C11)</f>
        <v>1458</v>
      </c>
      <c r="D12" s="19">
        <f>SUM(D9:D11)</f>
        <v>1988</v>
      </c>
      <c r="E12" s="20">
        <f>SUM(E9:E11)</f>
        <v>1968</v>
      </c>
      <c r="F12" s="21">
        <f t="shared" si="0"/>
        <v>3956</v>
      </c>
    </row>
    <row r="13" spans="1:6" ht="15.75" customHeight="1">
      <c r="A13" s="46" t="s">
        <v>18</v>
      </c>
      <c r="B13" s="22" t="s">
        <v>19</v>
      </c>
      <c r="C13" s="24">
        <v>7069</v>
      </c>
      <c r="D13" s="24">
        <v>8897</v>
      </c>
      <c r="E13" s="24">
        <v>9103</v>
      </c>
      <c r="F13" s="25">
        <f>D13+E13</f>
        <v>18000</v>
      </c>
    </row>
    <row r="14" spans="1:6" ht="15.75" customHeight="1">
      <c r="A14" s="47"/>
      <c r="B14" s="14" t="s">
        <v>20</v>
      </c>
      <c r="C14" s="15">
        <v>526</v>
      </c>
      <c r="D14" s="15">
        <v>693</v>
      </c>
      <c r="E14" s="15">
        <v>715</v>
      </c>
      <c r="F14" s="17">
        <f t="shared" si="0"/>
        <v>1408</v>
      </c>
    </row>
    <row r="15" spans="1:8" ht="15.75" customHeight="1">
      <c r="A15" s="47"/>
      <c r="B15" s="41" t="s">
        <v>21</v>
      </c>
      <c r="C15" s="11">
        <v>197</v>
      </c>
      <c r="D15" s="12">
        <v>246</v>
      </c>
      <c r="E15" s="12">
        <v>257</v>
      </c>
      <c r="F15" s="13">
        <f t="shared" si="0"/>
        <v>503</v>
      </c>
      <c r="H15" s="26"/>
    </row>
    <row r="16" spans="1:6" ht="15.75" customHeight="1">
      <c r="A16" s="47"/>
      <c r="B16" s="42" t="s">
        <v>22</v>
      </c>
      <c r="C16" s="16">
        <v>115</v>
      </c>
      <c r="D16" s="16">
        <v>147</v>
      </c>
      <c r="E16" s="16">
        <v>157</v>
      </c>
      <c r="F16" s="17">
        <f t="shared" si="0"/>
        <v>304</v>
      </c>
    </row>
    <row r="17" spans="1:6" ht="15.75" customHeight="1">
      <c r="A17" s="47"/>
      <c r="B17" s="43" t="s">
        <v>23</v>
      </c>
      <c r="C17" s="15">
        <v>90</v>
      </c>
      <c r="D17" s="16">
        <v>104</v>
      </c>
      <c r="E17" s="16">
        <v>100</v>
      </c>
      <c r="F17" s="17">
        <f t="shared" si="0"/>
        <v>204</v>
      </c>
    </row>
    <row r="18" spans="1:6" ht="15.75" customHeight="1">
      <c r="A18" s="47"/>
      <c r="B18" s="43" t="s">
        <v>24</v>
      </c>
      <c r="C18" s="15">
        <v>93</v>
      </c>
      <c r="D18" s="16">
        <v>147</v>
      </c>
      <c r="E18" s="16">
        <v>143</v>
      </c>
      <c r="F18" s="17">
        <f t="shared" si="0"/>
        <v>290</v>
      </c>
    </row>
    <row r="19" spans="1:6" ht="15.75" customHeight="1" thickBot="1">
      <c r="A19" s="48"/>
      <c r="B19" s="18" t="s">
        <v>13</v>
      </c>
      <c r="C19" s="19">
        <f>SUM(C13:C18)</f>
        <v>8090</v>
      </c>
      <c r="D19" s="20">
        <f>SUM(D13:D18)</f>
        <v>10234</v>
      </c>
      <c r="E19" s="20">
        <f>SUM(E13:E18)</f>
        <v>10475</v>
      </c>
      <c r="F19" s="21">
        <f t="shared" si="0"/>
        <v>20709</v>
      </c>
    </row>
    <row r="20" spans="1:6" ht="15.75" customHeight="1">
      <c r="A20" s="46" t="s">
        <v>25</v>
      </c>
      <c r="B20" s="22" t="s">
        <v>26</v>
      </c>
      <c r="C20" s="24">
        <v>1530</v>
      </c>
      <c r="D20" s="23">
        <v>1958</v>
      </c>
      <c r="E20" s="23">
        <v>2076</v>
      </c>
      <c r="F20" s="25">
        <f t="shared" si="0"/>
        <v>4034</v>
      </c>
    </row>
    <row r="21" spans="1:6" ht="15.75" customHeight="1">
      <c r="A21" s="47"/>
      <c r="B21" s="14" t="s">
        <v>27</v>
      </c>
      <c r="C21" s="15">
        <v>820</v>
      </c>
      <c r="D21" s="16">
        <v>1010</v>
      </c>
      <c r="E21" s="16">
        <v>1025</v>
      </c>
      <c r="F21" s="17">
        <f t="shared" si="0"/>
        <v>2035</v>
      </c>
    </row>
    <row r="22" spans="1:6" ht="15.75" customHeight="1">
      <c r="A22" s="47"/>
      <c r="B22" s="10" t="s">
        <v>28</v>
      </c>
      <c r="C22" s="11">
        <v>266</v>
      </c>
      <c r="D22" s="12">
        <v>352</v>
      </c>
      <c r="E22" s="12">
        <v>341</v>
      </c>
      <c r="F22" s="13">
        <f t="shared" si="0"/>
        <v>693</v>
      </c>
    </row>
    <row r="23" spans="1:6" ht="15.75" customHeight="1">
      <c r="A23" s="47"/>
      <c r="B23" s="14" t="s">
        <v>29</v>
      </c>
      <c r="C23" s="15">
        <v>178</v>
      </c>
      <c r="D23" s="16">
        <v>222</v>
      </c>
      <c r="E23" s="16">
        <v>230</v>
      </c>
      <c r="F23" s="17">
        <f t="shared" si="0"/>
        <v>452</v>
      </c>
    </row>
    <row r="24" spans="1:6" ht="15.75" customHeight="1">
      <c r="A24" s="47"/>
      <c r="B24" s="27" t="s">
        <v>30</v>
      </c>
      <c r="C24" s="16">
        <v>259</v>
      </c>
      <c r="D24" s="28">
        <v>332</v>
      </c>
      <c r="E24" s="28">
        <v>367</v>
      </c>
      <c r="F24" s="13">
        <f t="shared" si="0"/>
        <v>699</v>
      </c>
    </row>
    <row r="25" spans="1:6" ht="15.75" customHeight="1">
      <c r="A25" s="47"/>
      <c r="B25" s="14" t="s">
        <v>31</v>
      </c>
      <c r="C25" s="15">
        <v>155</v>
      </c>
      <c r="D25" s="16">
        <v>183</v>
      </c>
      <c r="E25" s="16">
        <v>197</v>
      </c>
      <c r="F25" s="17">
        <f t="shared" si="0"/>
        <v>380</v>
      </c>
    </row>
    <row r="26" spans="1:6" ht="15.75" customHeight="1">
      <c r="A26" s="47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29" t="s">
        <v>13</v>
      </c>
      <c r="C27" s="30">
        <f>SUM(C20:C26)</f>
        <v>3208</v>
      </c>
      <c r="D27" s="30">
        <f>SUM(D20:D26)</f>
        <v>4057</v>
      </c>
      <c r="E27" s="30">
        <f>SUM(E20:E26)</f>
        <v>4236</v>
      </c>
      <c r="F27" s="31">
        <f t="shared" si="0"/>
        <v>8293</v>
      </c>
    </row>
    <row r="28" spans="1:6" ht="15.75" customHeight="1">
      <c r="A28" s="46" t="s">
        <v>33</v>
      </c>
      <c r="B28" s="22" t="s">
        <v>34</v>
      </c>
      <c r="C28" s="24">
        <v>435</v>
      </c>
      <c r="D28" s="23">
        <v>604</v>
      </c>
      <c r="E28" s="23">
        <v>588</v>
      </c>
      <c r="F28" s="25">
        <f t="shared" si="0"/>
        <v>1192</v>
      </c>
    </row>
    <row r="29" spans="1:6" ht="15.75" customHeight="1">
      <c r="A29" s="47"/>
      <c r="B29" s="14" t="s">
        <v>35</v>
      </c>
      <c r="C29" s="15">
        <v>87</v>
      </c>
      <c r="D29" s="16">
        <v>125</v>
      </c>
      <c r="E29" s="16">
        <v>125</v>
      </c>
      <c r="F29" s="17">
        <f t="shared" si="0"/>
        <v>250</v>
      </c>
    </row>
    <row r="30" spans="1:6" ht="15.75" customHeight="1">
      <c r="A30" s="47"/>
      <c r="B30" s="14" t="s">
        <v>36</v>
      </c>
      <c r="C30" s="15">
        <v>62</v>
      </c>
      <c r="D30" s="16">
        <v>74</v>
      </c>
      <c r="E30" s="16">
        <v>68</v>
      </c>
      <c r="F30" s="17">
        <f t="shared" si="0"/>
        <v>142</v>
      </c>
    </row>
    <row r="31" spans="1:6" ht="15.75" customHeight="1">
      <c r="A31" s="47"/>
      <c r="B31" s="14" t="s">
        <v>37</v>
      </c>
      <c r="C31" s="15">
        <v>111</v>
      </c>
      <c r="D31" s="16">
        <v>147</v>
      </c>
      <c r="E31" s="16">
        <v>144</v>
      </c>
      <c r="F31" s="17">
        <f>D31+E31</f>
        <v>291</v>
      </c>
    </row>
    <row r="32" spans="1:6" ht="15.75" customHeight="1">
      <c r="A32" s="47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29" t="s">
        <v>13</v>
      </c>
      <c r="C33" s="32">
        <f>SUM(C28:C32)</f>
        <v>695</v>
      </c>
      <c r="D33" s="30">
        <f>SUM(D28:D32)</f>
        <v>950</v>
      </c>
      <c r="E33" s="30">
        <f>SUM(E28:E32)</f>
        <v>925</v>
      </c>
      <c r="F33" s="31">
        <f t="shared" si="0"/>
        <v>1875</v>
      </c>
    </row>
    <row r="34" spans="1:6" ht="15.75" customHeight="1">
      <c r="A34" s="46" t="s">
        <v>39</v>
      </c>
      <c r="B34" s="33" t="s">
        <v>40</v>
      </c>
      <c r="C34" s="7">
        <v>759</v>
      </c>
      <c r="D34" s="8">
        <v>1002</v>
      </c>
      <c r="E34" s="8">
        <v>998</v>
      </c>
      <c r="F34" s="9">
        <f t="shared" si="0"/>
        <v>2000</v>
      </c>
    </row>
    <row r="35" spans="1:6" ht="15.75" customHeight="1">
      <c r="A35" s="47"/>
      <c r="B35" s="34" t="s">
        <v>41</v>
      </c>
      <c r="C35" s="15">
        <v>691</v>
      </c>
      <c r="D35" s="16">
        <v>930</v>
      </c>
      <c r="E35" s="16">
        <v>979</v>
      </c>
      <c r="F35" s="17">
        <f t="shared" si="0"/>
        <v>1909</v>
      </c>
    </row>
    <row r="36" spans="1:6" ht="15.75" customHeight="1">
      <c r="A36" s="47"/>
      <c r="B36" s="14" t="s">
        <v>42</v>
      </c>
      <c r="C36" s="15">
        <v>397</v>
      </c>
      <c r="D36" s="16">
        <v>520</v>
      </c>
      <c r="E36" s="16">
        <v>502</v>
      </c>
      <c r="F36" s="17">
        <f t="shared" si="0"/>
        <v>1022</v>
      </c>
    </row>
    <row r="37" spans="1:6" ht="15.75" customHeight="1" thickBot="1">
      <c r="A37" s="48"/>
      <c r="B37" s="18" t="s">
        <v>13</v>
      </c>
      <c r="C37" s="19">
        <f>SUM(C34:C36)</f>
        <v>1847</v>
      </c>
      <c r="D37" s="20">
        <f>SUM(D34:D36)</f>
        <v>2452</v>
      </c>
      <c r="E37" s="20">
        <f>SUM(E34:E36)</f>
        <v>2479</v>
      </c>
      <c r="F37" s="21">
        <f t="shared" si="0"/>
        <v>4931</v>
      </c>
    </row>
    <row r="38" spans="1:6" ht="15.75" customHeight="1">
      <c r="A38" s="46" t="s">
        <v>43</v>
      </c>
      <c r="B38" s="33" t="s">
        <v>44</v>
      </c>
      <c r="C38" s="8">
        <v>67</v>
      </c>
      <c r="D38" s="8">
        <v>101</v>
      </c>
      <c r="E38" s="8">
        <v>103</v>
      </c>
      <c r="F38" s="9">
        <f t="shared" si="0"/>
        <v>204</v>
      </c>
    </row>
    <row r="39" spans="1:6" ht="15.75" customHeight="1">
      <c r="A39" s="47"/>
      <c r="B39" s="35" t="s">
        <v>45</v>
      </c>
      <c r="C39" s="36">
        <v>401</v>
      </c>
      <c r="D39" s="36">
        <v>533</v>
      </c>
      <c r="E39" s="36">
        <v>552</v>
      </c>
      <c r="F39" s="13">
        <f t="shared" si="0"/>
        <v>1085</v>
      </c>
    </row>
    <row r="40" spans="1:6" ht="15.75" customHeight="1">
      <c r="A40" s="47"/>
      <c r="B40" s="14" t="s">
        <v>46</v>
      </c>
      <c r="C40" s="15">
        <v>111</v>
      </c>
      <c r="D40" s="16">
        <v>152</v>
      </c>
      <c r="E40" s="16">
        <v>155</v>
      </c>
      <c r="F40" s="17">
        <f t="shared" si="0"/>
        <v>307</v>
      </c>
    </row>
    <row r="41" spans="1:6" ht="15.75" customHeight="1">
      <c r="A41" s="47"/>
      <c r="B41" s="14" t="s">
        <v>47</v>
      </c>
      <c r="C41" s="15">
        <v>332</v>
      </c>
      <c r="D41" s="16">
        <v>420</v>
      </c>
      <c r="E41" s="16">
        <v>448</v>
      </c>
      <c r="F41" s="17">
        <f t="shared" si="0"/>
        <v>868</v>
      </c>
    </row>
    <row r="42" spans="1:6" ht="15.75" customHeight="1" thickBot="1">
      <c r="A42" s="48"/>
      <c r="B42" s="29" t="s">
        <v>13</v>
      </c>
      <c r="C42" s="32">
        <f>SUM(C38:C41)</f>
        <v>911</v>
      </c>
      <c r="D42" s="30">
        <f>SUM(D38:D41)</f>
        <v>1206</v>
      </c>
      <c r="E42" s="30">
        <f>SUM(E38:E41)</f>
        <v>1258</v>
      </c>
      <c r="F42" s="31">
        <f t="shared" si="0"/>
        <v>2464</v>
      </c>
    </row>
    <row r="43" spans="1:6" ht="15.75" customHeight="1">
      <c r="A43" s="46" t="s">
        <v>48</v>
      </c>
      <c r="B43" s="22" t="s">
        <v>49</v>
      </c>
      <c r="C43" s="24">
        <v>182</v>
      </c>
      <c r="D43" s="23">
        <v>246</v>
      </c>
      <c r="E43" s="23">
        <v>283</v>
      </c>
      <c r="F43" s="25">
        <f t="shared" si="0"/>
        <v>529</v>
      </c>
    </row>
    <row r="44" spans="1:6" ht="15.75" customHeight="1">
      <c r="A44" s="49"/>
      <c r="B44" s="14" t="s">
        <v>50</v>
      </c>
      <c r="C44" s="15">
        <v>301</v>
      </c>
      <c r="D44" s="16">
        <v>406</v>
      </c>
      <c r="E44" s="16">
        <v>431</v>
      </c>
      <c r="F44" s="17">
        <f t="shared" si="0"/>
        <v>837</v>
      </c>
    </row>
    <row r="45" spans="1:6" ht="15.75" customHeight="1">
      <c r="A45" s="49"/>
      <c r="B45" s="10" t="s">
        <v>51</v>
      </c>
      <c r="C45" s="11">
        <v>1067</v>
      </c>
      <c r="D45" s="12">
        <v>1382</v>
      </c>
      <c r="E45" s="12">
        <v>1474</v>
      </c>
      <c r="F45" s="13">
        <f t="shared" si="0"/>
        <v>2856</v>
      </c>
    </row>
    <row r="46" spans="1:6" ht="15.75" customHeight="1">
      <c r="A46" s="49"/>
      <c r="B46" s="14" t="s">
        <v>52</v>
      </c>
      <c r="C46" s="15">
        <v>630</v>
      </c>
      <c r="D46" s="16">
        <v>515</v>
      </c>
      <c r="E46" s="16">
        <v>641</v>
      </c>
      <c r="F46" s="17">
        <f t="shared" si="0"/>
        <v>1156</v>
      </c>
    </row>
    <row r="47" spans="1:6" ht="15.75" customHeight="1">
      <c r="A47" s="49"/>
      <c r="B47" s="10" t="s">
        <v>53</v>
      </c>
      <c r="C47" s="11">
        <v>258</v>
      </c>
      <c r="D47" s="12">
        <v>355</v>
      </c>
      <c r="E47" s="12">
        <v>360</v>
      </c>
      <c r="F47" s="13">
        <f t="shared" si="0"/>
        <v>715</v>
      </c>
    </row>
    <row r="48" spans="1:6" ht="15.75" customHeight="1">
      <c r="A48" s="49"/>
      <c r="B48" s="14" t="s">
        <v>44</v>
      </c>
      <c r="C48" s="15">
        <v>93</v>
      </c>
      <c r="D48" s="16">
        <v>126</v>
      </c>
      <c r="E48" s="16">
        <v>139</v>
      </c>
      <c r="F48" s="17">
        <f t="shared" si="0"/>
        <v>265</v>
      </c>
    </row>
    <row r="49" spans="1:6" ht="15.75" customHeight="1">
      <c r="A49" s="49"/>
      <c r="B49" s="14" t="s">
        <v>54</v>
      </c>
      <c r="C49" s="16">
        <v>750</v>
      </c>
      <c r="D49" s="16">
        <v>1001</v>
      </c>
      <c r="E49" s="16">
        <v>1064</v>
      </c>
      <c r="F49" s="17">
        <f t="shared" si="0"/>
        <v>2065</v>
      </c>
    </row>
    <row r="50" spans="1:6" ht="15.75" customHeight="1" thickBot="1">
      <c r="A50" s="50"/>
      <c r="B50" s="29" t="s">
        <v>13</v>
      </c>
      <c r="C50" s="30">
        <f>SUM(C43:C49)</f>
        <v>3281</v>
      </c>
      <c r="D50" s="30">
        <f>SUM(D43:D49)</f>
        <v>4031</v>
      </c>
      <c r="E50" s="30">
        <f>SUM(E43:E49)</f>
        <v>4392</v>
      </c>
      <c r="F50" s="31">
        <f t="shared" si="0"/>
        <v>8423</v>
      </c>
    </row>
    <row r="51" spans="1:6" ht="15.75" customHeight="1" thickBot="1">
      <c r="A51" s="51" t="s">
        <v>55</v>
      </c>
      <c r="B51" s="52"/>
      <c r="C51" s="37">
        <f>SUM(C8,C12,C19,C27,C33,C37,C42,C50)</f>
        <v>21445</v>
      </c>
      <c r="D51" s="38">
        <f>SUM(D8,D12,D19,D27,D33,D37,D42,D50)</f>
        <v>27552</v>
      </c>
      <c r="E51" s="38">
        <f>SUM(E8,E12,E19,E27,E33,E37,E42,E50)</f>
        <v>28443</v>
      </c>
      <c r="F51" s="39">
        <f t="shared" si="0"/>
        <v>55995</v>
      </c>
    </row>
    <row r="52" spans="1:6" ht="15.75" customHeight="1">
      <c r="A52" s="44"/>
      <c r="B52" s="44"/>
      <c r="C52" s="53" t="s">
        <v>60</v>
      </c>
      <c r="D52" s="53"/>
      <c r="E52" s="53"/>
      <c r="F52" s="53"/>
    </row>
    <row r="53" spans="1:6" ht="15.75" customHeight="1">
      <c r="A53" s="54" t="s">
        <v>57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0" t="s">
        <v>56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22">
      <selection activeCell="E11" sqref="E11"/>
    </sheetView>
  </sheetViews>
  <sheetFormatPr defaultColWidth="9.00390625" defaultRowHeight="15.75" customHeight="1"/>
  <cols>
    <col min="1" max="6" width="14.125" style="40" customWidth="1"/>
    <col min="7" max="16384" width="9.00390625" style="1" customWidth="1"/>
  </cols>
  <sheetData>
    <row r="1" spans="1:6" ht="21.75" customHeight="1" thickBot="1">
      <c r="A1" s="45" t="s">
        <v>0</v>
      </c>
      <c r="B1" s="45"/>
      <c r="C1" s="45"/>
      <c r="D1" s="45"/>
      <c r="E1" s="45"/>
      <c r="F1" s="4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6" t="s">
        <v>7</v>
      </c>
      <c r="B3" s="6" t="s">
        <v>8</v>
      </c>
      <c r="C3" s="7">
        <v>411</v>
      </c>
      <c r="D3" s="8">
        <v>545</v>
      </c>
      <c r="E3" s="8">
        <v>555</v>
      </c>
      <c r="F3" s="9">
        <f aca="true" t="shared" si="0" ref="F3:F51">D3+E3</f>
        <v>1100</v>
      </c>
    </row>
    <row r="4" spans="1:6" ht="15.75" customHeight="1">
      <c r="A4" s="47"/>
      <c r="B4" s="10" t="s">
        <v>9</v>
      </c>
      <c r="C4" s="11">
        <v>235</v>
      </c>
      <c r="D4" s="12">
        <v>327</v>
      </c>
      <c r="E4" s="12">
        <v>327</v>
      </c>
      <c r="F4" s="13">
        <f t="shared" si="0"/>
        <v>654</v>
      </c>
    </row>
    <row r="5" spans="1:6" ht="15.75" customHeight="1">
      <c r="A5" s="47"/>
      <c r="B5" s="14" t="s">
        <v>10</v>
      </c>
      <c r="C5" s="15">
        <v>476</v>
      </c>
      <c r="D5" s="16">
        <v>641</v>
      </c>
      <c r="E5" s="16">
        <v>660</v>
      </c>
      <c r="F5" s="17">
        <f t="shared" si="0"/>
        <v>1301</v>
      </c>
    </row>
    <row r="6" spans="1:6" ht="15.75" customHeight="1">
      <c r="A6" s="47"/>
      <c r="B6" s="14" t="s">
        <v>11</v>
      </c>
      <c r="C6" s="15">
        <v>249</v>
      </c>
      <c r="D6" s="16">
        <v>340</v>
      </c>
      <c r="E6" s="16">
        <v>329</v>
      </c>
      <c r="F6" s="17">
        <f t="shared" si="0"/>
        <v>669</v>
      </c>
    </row>
    <row r="7" spans="1:6" ht="15.75" customHeight="1">
      <c r="A7" s="47"/>
      <c r="B7" s="14" t="s">
        <v>12</v>
      </c>
      <c r="C7" s="15">
        <v>583</v>
      </c>
      <c r="D7" s="16">
        <v>770</v>
      </c>
      <c r="E7" s="16">
        <v>828</v>
      </c>
      <c r="F7" s="17">
        <f t="shared" si="0"/>
        <v>1598</v>
      </c>
    </row>
    <row r="8" spans="1:6" ht="15.75" customHeight="1" thickBot="1">
      <c r="A8" s="48"/>
      <c r="B8" s="18" t="s">
        <v>13</v>
      </c>
      <c r="C8" s="19">
        <f>SUM(C3:C7)</f>
        <v>1954</v>
      </c>
      <c r="D8" s="20">
        <f>SUM(D3:D7)</f>
        <v>2623</v>
      </c>
      <c r="E8" s="20">
        <f>SUM(E3:E7)</f>
        <v>2699</v>
      </c>
      <c r="F8" s="21">
        <f t="shared" si="0"/>
        <v>5322</v>
      </c>
    </row>
    <row r="9" spans="1:10" ht="15.75" customHeight="1">
      <c r="A9" s="46" t="s">
        <v>14</v>
      </c>
      <c r="B9" s="22" t="s">
        <v>15</v>
      </c>
      <c r="C9" s="23">
        <v>230</v>
      </c>
      <c r="D9" s="24">
        <v>311</v>
      </c>
      <c r="E9" s="23">
        <v>346</v>
      </c>
      <c r="F9" s="25">
        <f t="shared" si="0"/>
        <v>657</v>
      </c>
      <c r="J9" s="26"/>
    </row>
    <row r="10" spans="1:6" ht="15.75" customHeight="1">
      <c r="A10" s="47"/>
      <c r="B10" s="14" t="s">
        <v>16</v>
      </c>
      <c r="C10" s="16">
        <v>786</v>
      </c>
      <c r="D10" s="15">
        <v>1047</v>
      </c>
      <c r="E10" s="16">
        <v>1036</v>
      </c>
      <c r="F10" s="17">
        <f t="shared" si="0"/>
        <v>2083</v>
      </c>
    </row>
    <row r="11" spans="1:6" ht="15.75" customHeight="1">
      <c r="A11" s="47"/>
      <c r="B11" s="14" t="s">
        <v>17</v>
      </c>
      <c r="C11" s="16">
        <v>442</v>
      </c>
      <c r="D11" s="15">
        <v>627</v>
      </c>
      <c r="E11" s="16">
        <v>579</v>
      </c>
      <c r="F11" s="17">
        <f t="shared" si="0"/>
        <v>1206</v>
      </c>
    </row>
    <row r="12" spans="1:6" ht="16.5" customHeight="1" thickBot="1">
      <c r="A12" s="48"/>
      <c r="B12" s="18" t="s">
        <v>13</v>
      </c>
      <c r="C12" s="20">
        <f>SUM(C9:C11)</f>
        <v>1458</v>
      </c>
      <c r="D12" s="19">
        <f>SUM(D9:D11)</f>
        <v>1985</v>
      </c>
      <c r="E12" s="20">
        <f>SUM(E9:E11)</f>
        <v>1961</v>
      </c>
      <c r="F12" s="21">
        <f t="shared" si="0"/>
        <v>3946</v>
      </c>
    </row>
    <row r="13" spans="1:6" ht="15.75" customHeight="1">
      <c r="A13" s="46" t="s">
        <v>18</v>
      </c>
      <c r="B13" s="22" t="s">
        <v>19</v>
      </c>
      <c r="C13" s="24">
        <v>7107</v>
      </c>
      <c r="D13" s="24">
        <v>8935</v>
      </c>
      <c r="E13" s="24">
        <v>9122</v>
      </c>
      <c r="F13" s="25">
        <f>D13+E13</f>
        <v>18057</v>
      </c>
    </row>
    <row r="14" spans="1:6" ht="15.75" customHeight="1">
      <c r="A14" s="47"/>
      <c r="B14" s="14" t="s">
        <v>20</v>
      </c>
      <c r="C14" s="15">
        <v>525</v>
      </c>
      <c r="D14" s="15">
        <v>693</v>
      </c>
      <c r="E14" s="15">
        <v>718</v>
      </c>
      <c r="F14" s="17">
        <f t="shared" si="0"/>
        <v>1411</v>
      </c>
    </row>
    <row r="15" spans="1:8" ht="15.75" customHeight="1">
      <c r="A15" s="47"/>
      <c r="B15" s="41" t="s">
        <v>21</v>
      </c>
      <c r="C15" s="11">
        <v>196</v>
      </c>
      <c r="D15" s="12">
        <v>243</v>
      </c>
      <c r="E15" s="12">
        <v>257</v>
      </c>
      <c r="F15" s="13">
        <f t="shared" si="0"/>
        <v>500</v>
      </c>
      <c r="H15" s="26"/>
    </row>
    <row r="16" spans="1:6" ht="15.75" customHeight="1">
      <c r="A16" s="47"/>
      <c r="B16" s="42" t="s">
        <v>22</v>
      </c>
      <c r="C16" s="16">
        <v>114</v>
      </c>
      <c r="D16" s="16">
        <v>146</v>
      </c>
      <c r="E16" s="16">
        <v>155</v>
      </c>
      <c r="F16" s="17">
        <f t="shared" si="0"/>
        <v>301</v>
      </c>
    </row>
    <row r="17" spans="1:6" ht="15.75" customHeight="1">
      <c r="A17" s="47"/>
      <c r="B17" s="43" t="s">
        <v>23</v>
      </c>
      <c r="C17" s="15">
        <v>92</v>
      </c>
      <c r="D17" s="16">
        <v>107</v>
      </c>
      <c r="E17" s="16">
        <v>102</v>
      </c>
      <c r="F17" s="17">
        <f t="shared" si="0"/>
        <v>209</v>
      </c>
    </row>
    <row r="18" spans="1:6" ht="15.75" customHeight="1">
      <c r="A18" s="47"/>
      <c r="B18" s="43" t="s">
        <v>24</v>
      </c>
      <c r="C18" s="15">
        <v>95</v>
      </c>
      <c r="D18" s="16">
        <v>150</v>
      </c>
      <c r="E18" s="16">
        <v>145</v>
      </c>
      <c r="F18" s="17">
        <f t="shared" si="0"/>
        <v>295</v>
      </c>
    </row>
    <row r="19" spans="1:6" ht="15.75" customHeight="1" thickBot="1">
      <c r="A19" s="48"/>
      <c r="B19" s="18" t="s">
        <v>13</v>
      </c>
      <c r="C19" s="19">
        <f>SUM(C13:C18)</f>
        <v>8129</v>
      </c>
      <c r="D19" s="20">
        <f>SUM(D13:D18)</f>
        <v>10274</v>
      </c>
      <c r="E19" s="20">
        <f>SUM(E13:E18)</f>
        <v>10499</v>
      </c>
      <c r="F19" s="21">
        <f t="shared" si="0"/>
        <v>20773</v>
      </c>
    </row>
    <row r="20" spans="1:6" ht="15.75" customHeight="1">
      <c r="A20" s="46" t="s">
        <v>25</v>
      </c>
      <c r="B20" s="22" t="s">
        <v>26</v>
      </c>
      <c r="C20" s="24">
        <v>1540</v>
      </c>
      <c r="D20" s="23">
        <v>1956</v>
      </c>
      <c r="E20" s="23">
        <v>2078</v>
      </c>
      <c r="F20" s="25">
        <f t="shared" si="0"/>
        <v>4034</v>
      </c>
    </row>
    <row r="21" spans="1:6" ht="15.75" customHeight="1">
      <c r="A21" s="47"/>
      <c r="B21" s="14" t="s">
        <v>27</v>
      </c>
      <c r="C21" s="15">
        <v>823</v>
      </c>
      <c r="D21" s="16">
        <v>1009</v>
      </c>
      <c r="E21" s="16">
        <v>1027</v>
      </c>
      <c r="F21" s="17">
        <f t="shared" si="0"/>
        <v>2036</v>
      </c>
    </row>
    <row r="22" spans="1:6" ht="15.75" customHeight="1">
      <c r="A22" s="47"/>
      <c r="B22" s="10" t="s">
        <v>28</v>
      </c>
      <c r="C22" s="11">
        <v>264</v>
      </c>
      <c r="D22" s="12">
        <v>349</v>
      </c>
      <c r="E22" s="12">
        <v>339</v>
      </c>
      <c r="F22" s="13">
        <f t="shared" si="0"/>
        <v>688</v>
      </c>
    </row>
    <row r="23" spans="1:6" ht="15.75" customHeight="1">
      <c r="A23" s="47"/>
      <c r="B23" s="14" t="s">
        <v>29</v>
      </c>
      <c r="C23" s="15">
        <v>179</v>
      </c>
      <c r="D23" s="16">
        <v>222</v>
      </c>
      <c r="E23" s="16">
        <v>232</v>
      </c>
      <c r="F23" s="17">
        <f t="shared" si="0"/>
        <v>454</v>
      </c>
    </row>
    <row r="24" spans="1:6" ht="15.75" customHeight="1">
      <c r="A24" s="47"/>
      <c r="B24" s="27" t="s">
        <v>30</v>
      </c>
      <c r="C24" s="16">
        <v>259</v>
      </c>
      <c r="D24" s="28">
        <v>330</v>
      </c>
      <c r="E24" s="28">
        <v>365</v>
      </c>
      <c r="F24" s="13">
        <f t="shared" si="0"/>
        <v>695</v>
      </c>
    </row>
    <row r="25" spans="1:6" ht="15.75" customHeight="1">
      <c r="A25" s="47"/>
      <c r="B25" s="14" t="s">
        <v>31</v>
      </c>
      <c r="C25" s="15">
        <v>155</v>
      </c>
      <c r="D25" s="16">
        <v>182</v>
      </c>
      <c r="E25" s="16">
        <v>197</v>
      </c>
      <c r="F25" s="17">
        <f t="shared" si="0"/>
        <v>379</v>
      </c>
    </row>
    <row r="26" spans="1:6" ht="15.75" customHeight="1">
      <c r="A26" s="47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29" t="s">
        <v>13</v>
      </c>
      <c r="C27" s="30">
        <f>SUM(C20:C26)</f>
        <v>3220</v>
      </c>
      <c r="D27" s="30">
        <f>SUM(D20:D26)</f>
        <v>4048</v>
      </c>
      <c r="E27" s="30">
        <f>SUM(E20:E26)</f>
        <v>4238</v>
      </c>
      <c r="F27" s="31">
        <f t="shared" si="0"/>
        <v>8286</v>
      </c>
    </row>
    <row r="28" spans="1:6" ht="15.75" customHeight="1">
      <c r="A28" s="46" t="s">
        <v>33</v>
      </c>
      <c r="B28" s="22" t="s">
        <v>34</v>
      </c>
      <c r="C28" s="24">
        <v>435</v>
      </c>
      <c r="D28" s="23">
        <v>600</v>
      </c>
      <c r="E28" s="23">
        <v>584</v>
      </c>
      <c r="F28" s="25">
        <f t="shared" si="0"/>
        <v>1184</v>
      </c>
    </row>
    <row r="29" spans="1:6" ht="15.75" customHeight="1">
      <c r="A29" s="47"/>
      <c r="B29" s="14" t="s">
        <v>35</v>
      </c>
      <c r="C29" s="15">
        <v>87</v>
      </c>
      <c r="D29" s="16">
        <v>125</v>
      </c>
      <c r="E29" s="16">
        <v>125</v>
      </c>
      <c r="F29" s="17">
        <f t="shared" si="0"/>
        <v>250</v>
      </c>
    </row>
    <row r="30" spans="1:6" ht="15.75" customHeight="1">
      <c r="A30" s="47"/>
      <c r="B30" s="14" t="s">
        <v>36</v>
      </c>
      <c r="C30" s="15">
        <v>62</v>
      </c>
      <c r="D30" s="16">
        <v>74</v>
      </c>
      <c r="E30" s="16">
        <v>68</v>
      </c>
      <c r="F30" s="17">
        <f t="shared" si="0"/>
        <v>142</v>
      </c>
    </row>
    <row r="31" spans="1:6" ht="15.75" customHeight="1">
      <c r="A31" s="47"/>
      <c r="B31" s="14" t="s">
        <v>37</v>
      </c>
      <c r="C31" s="15">
        <v>111</v>
      </c>
      <c r="D31" s="16">
        <v>147</v>
      </c>
      <c r="E31" s="16">
        <v>144</v>
      </c>
      <c r="F31" s="17">
        <f>D31+E31</f>
        <v>291</v>
      </c>
    </row>
    <row r="32" spans="1:6" ht="15.75" customHeight="1">
      <c r="A32" s="47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29" t="s">
        <v>13</v>
      </c>
      <c r="C33" s="32">
        <f>SUM(C28:C32)</f>
        <v>695</v>
      </c>
      <c r="D33" s="30">
        <f>SUM(D28:D32)</f>
        <v>946</v>
      </c>
      <c r="E33" s="30">
        <f>SUM(E28:E32)</f>
        <v>921</v>
      </c>
      <c r="F33" s="31">
        <f t="shared" si="0"/>
        <v>1867</v>
      </c>
    </row>
    <row r="34" spans="1:6" ht="15.75" customHeight="1">
      <c r="A34" s="46" t="s">
        <v>39</v>
      </c>
      <c r="B34" s="33" t="s">
        <v>40</v>
      </c>
      <c r="C34" s="7">
        <v>761</v>
      </c>
      <c r="D34" s="8">
        <v>1005</v>
      </c>
      <c r="E34" s="8">
        <v>998</v>
      </c>
      <c r="F34" s="9">
        <f t="shared" si="0"/>
        <v>2003</v>
      </c>
    </row>
    <row r="35" spans="1:6" ht="15.75" customHeight="1">
      <c r="A35" s="47"/>
      <c r="B35" s="34" t="s">
        <v>41</v>
      </c>
      <c r="C35" s="15">
        <v>691</v>
      </c>
      <c r="D35" s="16">
        <v>929</v>
      </c>
      <c r="E35" s="16">
        <v>975</v>
      </c>
      <c r="F35" s="17">
        <f t="shared" si="0"/>
        <v>1904</v>
      </c>
    </row>
    <row r="36" spans="1:6" ht="15.75" customHeight="1">
      <c r="A36" s="47"/>
      <c r="B36" s="14" t="s">
        <v>42</v>
      </c>
      <c r="C36" s="15">
        <v>393</v>
      </c>
      <c r="D36" s="16">
        <v>511</v>
      </c>
      <c r="E36" s="16">
        <v>506</v>
      </c>
      <c r="F36" s="17">
        <f t="shared" si="0"/>
        <v>1017</v>
      </c>
    </row>
    <row r="37" spans="1:6" ht="15.75" customHeight="1" thickBot="1">
      <c r="A37" s="48"/>
      <c r="B37" s="18" t="s">
        <v>13</v>
      </c>
      <c r="C37" s="19">
        <f>SUM(C34:C36)</f>
        <v>1845</v>
      </c>
      <c r="D37" s="20">
        <f>SUM(D34:D36)</f>
        <v>2445</v>
      </c>
      <c r="E37" s="20">
        <f>SUM(E34:E36)</f>
        <v>2479</v>
      </c>
      <c r="F37" s="21">
        <f t="shared" si="0"/>
        <v>4924</v>
      </c>
    </row>
    <row r="38" spans="1:6" ht="15.75" customHeight="1">
      <c r="A38" s="46" t="s">
        <v>43</v>
      </c>
      <c r="B38" s="33" t="s">
        <v>44</v>
      </c>
      <c r="C38" s="8">
        <v>67</v>
      </c>
      <c r="D38" s="8">
        <v>100</v>
      </c>
      <c r="E38" s="8">
        <v>103</v>
      </c>
      <c r="F38" s="9">
        <f t="shared" si="0"/>
        <v>203</v>
      </c>
    </row>
    <row r="39" spans="1:6" ht="15.75" customHeight="1">
      <c r="A39" s="47"/>
      <c r="B39" s="35" t="s">
        <v>45</v>
      </c>
      <c r="C39" s="36">
        <v>401</v>
      </c>
      <c r="D39" s="36">
        <v>534</v>
      </c>
      <c r="E39" s="36">
        <v>550</v>
      </c>
      <c r="F39" s="13">
        <f t="shared" si="0"/>
        <v>1084</v>
      </c>
    </row>
    <row r="40" spans="1:6" ht="15.75" customHeight="1">
      <c r="A40" s="47"/>
      <c r="B40" s="14" t="s">
        <v>46</v>
      </c>
      <c r="C40" s="15">
        <v>110</v>
      </c>
      <c r="D40" s="16">
        <v>152</v>
      </c>
      <c r="E40" s="16">
        <v>154</v>
      </c>
      <c r="F40" s="17">
        <f t="shared" si="0"/>
        <v>306</v>
      </c>
    </row>
    <row r="41" spans="1:6" ht="15.75" customHeight="1">
      <c r="A41" s="47"/>
      <c r="B41" s="14" t="s">
        <v>47</v>
      </c>
      <c r="C41" s="15">
        <v>333</v>
      </c>
      <c r="D41" s="16">
        <v>421</v>
      </c>
      <c r="E41" s="16">
        <v>447</v>
      </c>
      <c r="F41" s="17">
        <f t="shared" si="0"/>
        <v>868</v>
      </c>
    </row>
    <row r="42" spans="1:6" ht="15.75" customHeight="1" thickBot="1">
      <c r="A42" s="48"/>
      <c r="B42" s="29" t="s">
        <v>13</v>
      </c>
      <c r="C42" s="32">
        <f>SUM(C38:C41)</f>
        <v>911</v>
      </c>
      <c r="D42" s="30">
        <f>SUM(D38:D41)</f>
        <v>1207</v>
      </c>
      <c r="E42" s="30">
        <f>SUM(E38:E41)</f>
        <v>1254</v>
      </c>
      <c r="F42" s="31">
        <f t="shared" si="0"/>
        <v>2461</v>
      </c>
    </row>
    <row r="43" spans="1:6" ht="15.75" customHeight="1">
      <c r="A43" s="46" t="s">
        <v>48</v>
      </c>
      <c r="B43" s="22" t="s">
        <v>49</v>
      </c>
      <c r="C43" s="24">
        <v>182</v>
      </c>
      <c r="D43" s="23">
        <v>246</v>
      </c>
      <c r="E43" s="23">
        <v>285</v>
      </c>
      <c r="F43" s="25">
        <f t="shared" si="0"/>
        <v>531</v>
      </c>
    </row>
    <row r="44" spans="1:6" ht="15.75" customHeight="1">
      <c r="A44" s="49"/>
      <c r="B44" s="14" t="s">
        <v>50</v>
      </c>
      <c r="C44" s="15">
        <v>301</v>
      </c>
      <c r="D44" s="16">
        <v>404</v>
      </c>
      <c r="E44" s="16">
        <v>431</v>
      </c>
      <c r="F44" s="17">
        <f t="shared" si="0"/>
        <v>835</v>
      </c>
    </row>
    <row r="45" spans="1:6" ht="15.75" customHeight="1">
      <c r="A45" s="49"/>
      <c r="B45" s="10" t="s">
        <v>51</v>
      </c>
      <c r="C45" s="11">
        <v>1067</v>
      </c>
      <c r="D45" s="12">
        <v>1379</v>
      </c>
      <c r="E45" s="12">
        <v>1467</v>
      </c>
      <c r="F45" s="13">
        <f t="shared" si="0"/>
        <v>2846</v>
      </c>
    </row>
    <row r="46" spans="1:6" ht="15.75" customHeight="1">
      <c r="A46" s="49"/>
      <c r="B46" s="14" t="s">
        <v>52</v>
      </c>
      <c r="C46" s="15">
        <v>636</v>
      </c>
      <c r="D46" s="16">
        <v>516</v>
      </c>
      <c r="E46" s="16">
        <v>643</v>
      </c>
      <c r="F46" s="17">
        <f t="shared" si="0"/>
        <v>1159</v>
      </c>
    </row>
    <row r="47" spans="1:6" ht="15.75" customHeight="1">
      <c r="A47" s="49"/>
      <c r="B47" s="10" t="s">
        <v>53</v>
      </c>
      <c r="C47" s="11">
        <v>257</v>
      </c>
      <c r="D47" s="12">
        <v>353</v>
      </c>
      <c r="E47" s="12">
        <v>358</v>
      </c>
      <c r="F47" s="13">
        <f t="shared" si="0"/>
        <v>711</v>
      </c>
    </row>
    <row r="48" spans="1:6" ht="15.75" customHeight="1">
      <c r="A48" s="49"/>
      <c r="B48" s="14" t="s">
        <v>44</v>
      </c>
      <c r="C48" s="15">
        <v>93</v>
      </c>
      <c r="D48" s="16">
        <v>126</v>
      </c>
      <c r="E48" s="16">
        <v>138</v>
      </c>
      <c r="F48" s="17">
        <f t="shared" si="0"/>
        <v>264</v>
      </c>
    </row>
    <row r="49" spans="1:6" ht="15.75" customHeight="1">
      <c r="A49" s="49"/>
      <c r="B49" s="14" t="s">
        <v>54</v>
      </c>
      <c r="C49" s="16">
        <v>752</v>
      </c>
      <c r="D49" s="16">
        <v>999</v>
      </c>
      <c r="E49" s="16">
        <v>1062</v>
      </c>
      <c r="F49" s="17">
        <f t="shared" si="0"/>
        <v>2061</v>
      </c>
    </row>
    <row r="50" spans="1:6" ht="15.75" customHeight="1" thickBot="1">
      <c r="A50" s="50"/>
      <c r="B50" s="29" t="s">
        <v>13</v>
      </c>
      <c r="C50" s="30">
        <f>SUM(C43:C49)</f>
        <v>3288</v>
      </c>
      <c r="D50" s="30">
        <f>SUM(D43:D49)</f>
        <v>4023</v>
      </c>
      <c r="E50" s="30">
        <f>SUM(E43:E49)</f>
        <v>4384</v>
      </c>
      <c r="F50" s="31">
        <f t="shared" si="0"/>
        <v>8407</v>
      </c>
    </row>
    <row r="51" spans="1:6" ht="15.75" customHeight="1" thickBot="1">
      <c r="A51" s="51" t="s">
        <v>55</v>
      </c>
      <c r="B51" s="52"/>
      <c r="C51" s="37">
        <f>SUM(C8,C12,C19,C27,C33,C37,C42,C50)</f>
        <v>21500</v>
      </c>
      <c r="D51" s="38">
        <f>SUM(D8,D12,D19,D27,D33,D37,D42,D50)</f>
        <v>27551</v>
      </c>
      <c r="E51" s="38">
        <f>SUM(E8,E12,E19,E27,E33,E37,E42,E50)</f>
        <v>28435</v>
      </c>
      <c r="F51" s="39">
        <f t="shared" si="0"/>
        <v>55986</v>
      </c>
    </row>
    <row r="52" spans="1:6" ht="15.75" customHeight="1">
      <c r="A52" s="44"/>
      <c r="B52" s="44"/>
      <c r="C52" s="53" t="s">
        <v>61</v>
      </c>
      <c r="D52" s="53"/>
      <c r="E52" s="53"/>
      <c r="F52" s="53"/>
    </row>
    <row r="53" spans="1:6" ht="15.75" customHeight="1">
      <c r="A53" s="54" t="s">
        <v>57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0" t="s">
        <v>56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4">
      <selection activeCell="C55" sqref="C55"/>
    </sheetView>
  </sheetViews>
  <sheetFormatPr defaultColWidth="9.00390625" defaultRowHeight="15.75" customHeight="1"/>
  <cols>
    <col min="1" max="6" width="14.125" style="40" customWidth="1"/>
    <col min="7" max="16384" width="9.00390625" style="1" customWidth="1"/>
  </cols>
  <sheetData>
    <row r="1" spans="1:6" ht="21.75" customHeight="1" thickBot="1">
      <c r="A1" s="45" t="s">
        <v>0</v>
      </c>
      <c r="B1" s="45"/>
      <c r="C1" s="45"/>
      <c r="D1" s="45"/>
      <c r="E1" s="45"/>
      <c r="F1" s="4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6" t="s">
        <v>7</v>
      </c>
      <c r="B3" s="6" t="s">
        <v>8</v>
      </c>
      <c r="C3" s="7">
        <v>409</v>
      </c>
      <c r="D3" s="8">
        <v>546</v>
      </c>
      <c r="E3" s="8">
        <v>553</v>
      </c>
      <c r="F3" s="9">
        <f aca="true" t="shared" si="0" ref="F3:F51">D3+E3</f>
        <v>1099</v>
      </c>
    </row>
    <row r="4" spans="1:6" ht="15.75" customHeight="1">
      <c r="A4" s="47"/>
      <c r="B4" s="10" t="s">
        <v>9</v>
      </c>
      <c r="C4" s="11">
        <v>237</v>
      </c>
      <c r="D4" s="12">
        <v>327</v>
      </c>
      <c r="E4" s="12">
        <v>328</v>
      </c>
      <c r="F4" s="13">
        <f t="shared" si="0"/>
        <v>655</v>
      </c>
    </row>
    <row r="5" spans="1:6" ht="15.75" customHeight="1">
      <c r="A5" s="47"/>
      <c r="B5" s="14" t="s">
        <v>10</v>
      </c>
      <c r="C5" s="15">
        <v>477</v>
      </c>
      <c r="D5" s="16">
        <v>645</v>
      </c>
      <c r="E5" s="16">
        <v>663</v>
      </c>
      <c r="F5" s="17">
        <f t="shared" si="0"/>
        <v>1308</v>
      </c>
    </row>
    <row r="6" spans="1:6" ht="15.75" customHeight="1">
      <c r="A6" s="47"/>
      <c r="B6" s="14" t="s">
        <v>11</v>
      </c>
      <c r="C6" s="15">
        <v>249</v>
      </c>
      <c r="D6" s="16">
        <v>339</v>
      </c>
      <c r="E6" s="16">
        <v>329</v>
      </c>
      <c r="F6" s="17">
        <f t="shared" si="0"/>
        <v>668</v>
      </c>
    </row>
    <row r="7" spans="1:6" ht="15.75" customHeight="1">
      <c r="A7" s="47"/>
      <c r="B7" s="14" t="s">
        <v>12</v>
      </c>
      <c r="C7" s="15">
        <v>591</v>
      </c>
      <c r="D7" s="16">
        <v>778</v>
      </c>
      <c r="E7" s="16">
        <v>838</v>
      </c>
      <c r="F7" s="17">
        <f t="shared" si="0"/>
        <v>1616</v>
      </c>
    </row>
    <row r="8" spans="1:6" ht="15.75" customHeight="1" thickBot="1">
      <c r="A8" s="48"/>
      <c r="B8" s="18" t="s">
        <v>13</v>
      </c>
      <c r="C8" s="19">
        <f>SUM(C3:C7)</f>
        <v>1963</v>
      </c>
      <c r="D8" s="20">
        <f>SUM(D3:D7)</f>
        <v>2635</v>
      </c>
      <c r="E8" s="20">
        <f>SUM(E3:E7)</f>
        <v>2711</v>
      </c>
      <c r="F8" s="21">
        <f t="shared" si="0"/>
        <v>5346</v>
      </c>
    </row>
    <row r="9" spans="1:10" ht="15.75" customHeight="1">
      <c r="A9" s="46" t="s">
        <v>14</v>
      </c>
      <c r="B9" s="22" t="s">
        <v>15</v>
      </c>
      <c r="C9" s="23">
        <v>230</v>
      </c>
      <c r="D9" s="24">
        <v>310</v>
      </c>
      <c r="E9" s="23">
        <v>346</v>
      </c>
      <c r="F9" s="25">
        <f t="shared" si="0"/>
        <v>656</v>
      </c>
      <c r="J9" s="26"/>
    </row>
    <row r="10" spans="1:6" ht="15.75" customHeight="1">
      <c r="A10" s="47"/>
      <c r="B10" s="14" t="s">
        <v>16</v>
      </c>
      <c r="C10" s="16">
        <v>790</v>
      </c>
      <c r="D10" s="15">
        <v>1053</v>
      </c>
      <c r="E10" s="16">
        <v>1041</v>
      </c>
      <c r="F10" s="17">
        <f t="shared" si="0"/>
        <v>2094</v>
      </c>
    </row>
    <row r="11" spans="1:6" ht="15.75" customHeight="1">
      <c r="A11" s="47"/>
      <c r="B11" s="14" t="s">
        <v>17</v>
      </c>
      <c r="C11" s="16">
        <v>440</v>
      </c>
      <c r="D11" s="15">
        <v>622</v>
      </c>
      <c r="E11" s="16">
        <v>576</v>
      </c>
      <c r="F11" s="17">
        <f t="shared" si="0"/>
        <v>1198</v>
      </c>
    </row>
    <row r="12" spans="1:6" ht="16.5" customHeight="1" thickBot="1">
      <c r="A12" s="48"/>
      <c r="B12" s="18" t="s">
        <v>13</v>
      </c>
      <c r="C12" s="20">
        <f>SUM(C9:C11)</f>
        <v>1460</v>
      </c>
      <c r="D12" s="19">
        <f>SUM(D9:D11)</f>
        <v>1985</v>
      </c>
      <c r="E12" s="20">
        <f>SUM(E9:E11)</f>
        <v>1963</v>
      </c>
      <c r="F12" s="21">
        <f t="shared" si="0"/>
        <v>3948</v>
      </c>
    </row>
    <row r="13" spans="1:6" ht="15.75" customHeight="1">
      <c r="A13" s="46" t="s">
        <v>18</v>
      </c>
      <c r="B13" s="22" t="s">
        <v>19</v>
      </c>
      <c r="C13" s="24">
        <v>7118</v>
      </c>
      <c r="D13" s="24">
        <v>8941</v>
      </c>
      <c r="E13" s="24">
        <v>9125</v>
      </c>
      <c r="F13" s="25">
        <f>D13+E13</f>
        <v>18066</v>
      </c>
    </row>
    <row r="14" spans="1:6" ht="15.75" customHeight="1">
      <c r="A14" s="47"/>
      <c r="B14" s="14" t="s">
        <v>20</v>
      </c>
      <c r="C14" s="15">
        <v>524</v>
      </c>
      <c r="D14" s="15">
        <v>695</v>
      </c>
      <c r="E14" s="15">
        <v>722</v>
      </c>
      <c r="F14" s="17">
        <f t="shared" si="0"/>
        <v>1417</v>
      </c>
    </row>
    <row r="15" spans="1:8" ht="15.75" customHeight="1">
      <c r="A15" s="47"/>
      <c r="B15" s="41" t="s">
        <v>21</v>
      </c>
      <c r="C15" s="11">
        <v>195</v>
      </c>
      <c r="D15" s="12">
        <v>244</v>
      </c>
      <c r="E15" s="12">
        <v>254</v>
      </c>
      <c r="F15" s="13">
        <f t="shared" si="0"/>
        <v>498</v>
      </c>
      <c r="H15" s="26"/>
    </row>
    <row r="16" spans="1:6" ht="15.75" customHeight="1">
      <c r="A16" s="47"/>
      <c r="B16" s="42" t="s">
        <v>22</v>
      </c>
      <c r="C16" s="16">
        <v>114</v>
      </c>
      <c r="D16" s="16">
        <v>145</v>
      </c>
      <c r="E16" s="16">
        <v>153</v>
      </c>
      <c r="F16" s="17">
        <f t="shared" si="0"/>
        <v>298</v>
      </c>
    </row>
    <row r="17" spans="1:6" ht="15.75" customHeight="1">
      <c r="A17" s="47"/>
      <c r="B17" s="43" t="s">
        <v>23</v>
      </c>
      <c r="C17" s="15">
        <v>89</v>
      </c>
      <c r="D17" s="16">
        <v>109</v>
      </c>
      <c r="E17" s="16">
        <v>101</v>
      </c>
      <c r="F17" s="17">
        <f t="shared" si="0"/>
        <v>210</v>
      </c>
    </row>
    <row r="18" spans="1:6" ht="15.75" customHeight="1">
      <c r="A18" s="47"/>
      <c r="B18" s="43" t="s">
        <v>24</v>
      </c>
      <c r="C18" s="15">
        <v>98</v>
      </c>
      <c r="D18" s="16">
        <v>151</v>
      </c>
      <c r="E18" s="16">
        <v>146</v>
      </c>
      <c r="F18" s="17">
        <f t="shared" si="0"/>
        <v>297</v>
      </c>
    </row>
    <row r="19" spans="1:6" ht="15.75" customHeight="1" thickBot="1">
      <c r="A19" s="48"/>
      <c r="B19" s="18" t="s">
        <v>13</v>
      </c>
      <c r="C19" s="19">
        <f>SUM(C13:C18)</f>
        <v>8138</v>
      </c>
      <c r="D19" s="20">
        <f>SUM(D13:D18)</f>
        <v>10285</v>
      </c>
      <c r="E19" s="20">
        <f>SUM(E13:E18)</f>
        <v>10501</v>
      </c>
      <c r="F19" s="21">
        <f t="shared" si="0"/>
        <v>20786</v>
      </c>
    </row>
    <row r="20" spans="1:6" ht="15.75" customHeight="1">
      <c r="A20" s="46" t="s">
        <v>25</v>
      </c>
      <c r="B20" s="22" t="s">
        <v>26</v>
      </c>
      <c r="C20" s="24">
        <v>1539</v>
      </c>
      <c r="D20" s="23">
        <v>1953</v>
      </c>
      <c r="E20" s="23">
        <v>2078</v>
      </c>
      <c r="F20" s="25">
        <f t="shared" si="0"/>
        <v>4031</v>
      </c>
    </row>
    <row r="21" spans="1:6" ht="15.75" customHeight="1">
      <c r="A21" s="47"/>
      <c r="B21" s="14" t="s">
        <v>27</v>
      </c>
      <c r="C21" s="15">
        <v>826</v>
      </c>
      <c r="D21" s="16">
        <v>1014</v>
      </c>
      <c r="E21" s="16">
        <v>1029</v>
      </c>
      <c r="F21" s="17">
        <f t="shared" si="0"/>
        <v>2043</v>
      </c>
    </row>
    <row r="22" spans="1:6" ht="15.75" customHeight="1">
      <c r="A22" s="47"/>
      <c r="B22" s="10" t="s">
        <v>28</v>
      </c>
      <c r="C22" s="11">
        <v>263</v>
      </c>
      <c r="D22" s="12">
        <v>345</v>
      </c>
      <c r="E22" s="12">
        <v>335</v>
      </c>
      <c r="F22" s="13">
        <f t="shared" si="0"/>
        <v>680</v>
      </c>
    </row>
    <row r="23" spans="1:6" ht="15.75" customHeight="1">
      <c r="A23" s="47"/>
      <c r="B23" s="14" t="s">
        <v>29</v>
      </c>
      <c r="C23" s="15">
        <v>181</v>
      </c>
      <c r="D23" s="16">
        <v>226</v>
      </c>
      <c r="E23" s="16">
        <v>236</v>
      </c>
      <c r="F23" s="17">
        <f t="shared" si="0"/>
        <v>462</v>
      </c>
    </row>
    <row r="24" spans="1:6" ht="15.75" customHeight="1">
      <c r="A24" s="47"/>
      <c r="B24" s="27" t="s">
        <v>30</v>
      </c>
      <c r="C24" s="16">
        <v>259</v>
      </c>
      <c r="D24" s="28">
        <v>330</v>
      </c>
      <c r="E24" s="28">
        <v>366</v>
      </c>
      <c r="F24" s="13">
        <f t="shared" si="0"/>
        <v>696</v>
      </c>
    </row>
    <row r="25" spans="1:6" ht="15.75" customHeight="1">
      <c r="A25" s="47"/>
      <c r="B25" s="14" t="s">
        <v>31</v>
      </c>
      <c r="C25" s="15">
        <v>153</v>
      </c>
      <c r="D25" s="16">
        <v>182</v>
      </c>
      <c r="E25" s="16">
        <v>195</v>
      </c>
      <c r="F25" s="17">
        <f t="shared" si="0"/>
        <v>377</v>
      </c>
    </row>
    <row r="26" spans="1:6" ht="15.75" customHeight="1">
      <c r="A26" s="47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29" t="s">
        <v>13</v>
      </c>
      <c r="C27" s="30">
        <f>SUM(C20:C26)</f>
        <v>3221</v>
      </c>
      <c r="D27" s="30">
        <f>SUM(D20:D26)</f>
        <v>4050</v>
      </c>
      <c r="E27" s="30">
        <f>SUM(E20:E26)</f>
        <v>4239</v>
      </c>
      <c r="F27" s="31">
        <f t="shared" si="0"/>
        <v>8289</v>
      </c>
    </row>
    <row r="28" spans="1:6" ht="15.75" customHeight="1">
      <c r="A28" s="46" t="s">
        <v>33</v>
      </c>
      <c r="B28" s="22" t="s">
        <v>34</v>
      </c>
      <c r="C28" s="24">
        <v>434</v>
      </c>
      <c r="D28" s="23">
        <v>598</v>
      </c>
      <c r="E28" s="23">
        <v>582</v>
      </c>
      <c r="F28" s="25">
        <f t="shared" si="0"/>
        <v>1180</v>
      </c>
    </row>
    <row r="29" spans="1:6" ht="15.75" customHeight="1">
      <c r="A29" s="47"/>
      <c r="B29" s="14" t="s">
        <v>35</v>
      </c>
      <c r="C29" s="15">
        <v>87</v>
      </c>
      <c r="D29" s="16">
        <v>125</v>
      </c>
      <c r="E29" s="16">
        <v>125</v>
      </c>
      <c r="F29" s="17">
        <f t="shared" si="0"/>
        <v>250</v>
      </c>
    </row>
    <row r="30" spans="1:6" ht="15.75" customHeight="1">
      <c r="A30" s="47"/>
      <c r="B30" s="14" t="s">
        <v>36</v>
      </c>
      <c r="C30" s="15">
        <v>62</v>
      </c>
      <c r="D30" s="16">
        <v>74</v>
      </c>
      <c r="E30" s="16">
        <v>68</v>
      </c>
      <c r="F30" s="17">
        <f t="shared" si="0"/>
        <v>142</v>
      </c>
    </row>
    <row r="31" spans="1:6" ht="15.75" customHeight="1">
      <c r="A31" s="47"/>
      <c r="B31" s="14" t="s">
        <v>37</v>
      </c>
      <c r="C31" s="15">
        <v>112</v>
      </c>
      <c r="D31" s="16">
        <v>147</v>
      </c>
      <c r="E31" s="16">
        <v>143</v>
      </c>
      <c r="F31" s="17">
        <f>D31+E31</f>
        <v>290</v>
      </c>
    </row>
    <row r="32" spans="1:6" ht="15.75" customHeight="1">
      <c r="A32" s="47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29" t="s">
        <v>13</v>
      </c>
      <c r="C33" s="32">
        <f>SUM(C28:C32)</f>
        <v>695</v>
      </c>
      <c r="D33" s="30">
        <f>SUM(D28:D32)</f>
        <v>944</v>
      </c>
      <c r="E33" s="30">
        <f>SUM(E28:E32)</f>
        <v>918</v>
      </c>
      <c r="F33" s="31">
        <f t="shared" si="0"/>
        <v>1862</v>
      </c>
    </row>
    <row r="34" spans="1:6" ht="15.75" customHeight="1">
      <c r="A34" s="46" t="s">
        <v>39</v>
      </c>
      <c r="B34" s="33" t="s">
        <v>40</v>
      </c>
      <c r="C34" s="7">
        <v>760</v>
      </c>
      <c r="D34" s="8">
        <v>1012</v>
      </c>
      <c r="E34" s="8">
        <v>1000</v>
      </c>
      <c r="F34" s="9">
        <f t="shared" si="0"/>
        <v>2012</v>
      </c>
    </row>
    <row r="35" spans="1:6" ht="15.75" customHeight="1">
      <c r="A35" s="47"/>
      <c r="B35" s="34" t="s">
        <v>41</v>
      </c>
      <c r="C35" s="15">
        <v>691</v>
      </c>
      <c r="D35" s="16">
        <v>925</v>
      </c>
      <c r="E35" s="16">
        <v>973</v>
      </c>
      <c r="F35" s="17">
        <f t="shared" si="0"/>
        <v>1898</v>
      </c>
    </row>
    <row r="36" spans="1:6" ht="15.75" customHeight="1">
      <c r="A36" s="47"/>
      <c r="B36" s="14" t="s">
        <v>42</v>
      </c>
      <c r="C36" s="15">
        <v>395</v>
      </c>
      <c r="D36" s="16">
        <v>511</v>
      </c>
      <c r="E36" s="16">
        <v>507</v>
      </c>
      <c r="F36" s="17">
        <f t="shared" si="0"/>
        <v>1018</v>
      </c>
    </row>
    <row r="37" spans="1:6" ht="15.75" customHeight="1" thickBot="1">
      <c r="A37" s="48"/>
      <c r="B37" s="18" t="s">
        <v>13</v>
      </c>
      <c r="C37" s="19">
        <f>SUM(C34:C36)</f>
        <v>1846</v>
      </c>
      <c r="D37" s="20">
        <f>SUM(D34:D36)</f>
        <v>2448</v>
      </c>
      <c r="E37" s="20">
        <f>SUM(E34:E36)</f>
        <v>2480</v>
      </c>
      <c r="F37" s="21">
        <f t="shared" si="0"/>
        <v>4928</v>
      </c>
    </row>
    <row r="38" spans="1:6" ht="15.75" customHeight="1">
      <c r="A38" s="46" t="s">
        <v>43</v>
      </c>
      <c r="B38" s="33" t="s">
        <v>44</v>
      </c>
      <c r="C38" s="8">
        <v>67</v>
      </c>
      <c r="D38" s="8">
        <v>100</v>
      </c>
      <c r="E38" s="8">
        <v>103</v>
      </c>
      <c r="F38" s="9">
        <f t="shared" si="0"/>
        <v>203</v>
      </c>
    </row>
    <row r="39" spans="1:6" ht="15.75" customHeight="1">
      <c r="A39" s="47"/>
      <c r="B39" s="35" t="s">
        <v>45</v>
      </c>
      <c r="C39" s="36">
        <v>402</v>
      </c>
      <c r="D39" s="36">
        <v>537</v>
      </c>
      <c r="E39" s="36">
        <v>550</v>
      </c>
      <c r="F39" s="13">
        <f t="shared" si="0"/>
        <v>1087</v>
      </c>
    </row>
    <row r="40" spans="1:6" ht="15.75" customHeight="1">
      <c r="A40" s="47"/>
      <c r="B40" s="14" t="s">
        <v>46</v>
      </c>
      <c r="C40" s="15">
        <v>112</v>
      </c>
      <c r="D40" s="16">
        <v>158</v>
      </c>
      <c r="E40" s="16">
        <v>157</v>
      </c>
      <c r="F40" s="17">
        <f t="shared" si="0"/>
        <v>315</v>
      </c>
    </row>
    <row r="41" spans="1:6" ht="15.75" customHeight="1">
      <c r="A41" s="47"/>
      <c r="B41" s="14" t="s">
        <v>47</v>
      </c>
      <c r="C41" s="15">
        <v>332</v>
      </c>
      <c r="D41" s="16">
        <v>421</v>
      </c>
      <c r="E41" s="16">
        <v>445</v>
      </c>
      <c r="F41" s="17">
        <f t="shared" si="0"/>
        <v>866</v>
      </c>
    </row>
    <row r="42" spans="1:6" ht="15.75" customHeight="1" thickBot="1">
      <c r="A42" s="48"/>
      <c r="B42" s="29" t="s">
        <v>13</v>
      </c>
      <c r="C42" s="32">
        <f>SUM(C38:C41)</f>
        <v>913</v>
      </c>
      <c r="D42" s="30">
        <f>SUM(D38:D41)</f>
        <v>1216</v>
      </c>
      <c r="E42" s="30">
        <f>SUM(E38:E41)</f>
        <v>1255</v>
      </c>
      <c r="F42" s="31">
        <f t="shared" si="0"/>
        <v>2471</v>
      </c>
    </row>
    <row r="43" spans="1:6" ht="15.75" customHeight="1">
      <c r="A43" s="46" t="s">
        <v>48</v>
      </c>
      <c r="B43" s="22" t="s">
        <v>49</v>
      </c>
      <c r="C43" s="24">
        <v>182</v>
      </c>
      <c r="D43" s="23">
        <v>242</v>
      </c>
      <c r="E43" s="23">
        <v>285</v>
      </c>
      <c r="F43" s="25">
        <f t="shared" si="0"/>
        <v>527</v>
      </c>
    </row>
    <row r="44" spans="1:6" ht="15.75" customHeight="1">
      <c r="A44" s="49"/>
      <c r="B44" s="14" t="s">
        <v>50</v>
      </c>
      <c r="C44" s="15">
        <v>300</v>
      </c>
      <c r="D44" s="16">
        <v>402</v>
      </c>
      <c r="E44" s="16">
        <v>428</v>
      </c>
      <c r="F44" s="17">
        <f t="shared" si="0"/>
        <v>830</v>
      </c>
    </row>
    <row r="45" spans="1:6" ht="15.75" customHeight="1">
      <c r="A45" s="49"/>
      <c r="B45" s="10" t="s">
        <v>51</v>
      </c>
      <c r="C45" s="11">
        <v>1069</v>
      </c>
      <c r="D45" s="12">
        <v>1379</v>
      </c>
      <c r="E45" s="12">
        <v>1473</v>
      </c>
      <c r="F45" s="13">
        <f t="shared" si="0"/>
        <v>2852</v>
      </c>
    </row>
    <row r="46" spans="1:6" ht="15.75" customHeight="1">
      <c r="A46" s="49"/>
      <c r="B46" s="14" t="s">
        <v>52</v>
      </c>
      <c r="C46" s="15">
        <v>637</v>
      </c>
      <c r="D46" s="16">
        <v>516</v>
      </c>
      <c r="E46" s="16">
        <v>644</v>
      </c>
      <c r="F46" s="17">
        <f t="shared" si="0"/>
        <v>1160</v>
      </c>
    </row>
    <row r="47" spans="1:6" ht="15.75" customHeight="1">
      <c r="A47" s="49"/>
      <c r="B47" s="10" t="s">
        <v>53</v>
      </c>
      <c r="C47" s="11">
        <v>256</v>
      </c>
      <c r="D47" s="12">
        <v>352</v>
      </c>
      <c r="E47" s="12">
        <v>352</v>
      </c>
      <c r="F47" s="13">
        <f t="shared" si="0"/>
        <v>704</v>
      </c>
    </row>
    <row r="48" spans="1:6" ht="15.75" customHeight="1">
      <c r="A48" s="49"/>
      <c r="B48" s="14" t="s">
        <v>44</v>
      </c>
      <c r="C48" s="15">
        <v>93</v>
      </c>
      <c r="D48" s="16">
        <v>125</v>
      </c>
      <c r="E48" s="16">
        <v>138</v>
      </c>
      <c r="F48" s="17">
        <f t="shared" si="0"/>
        <v>263</v>
      </c>
    </row>
    <row r="49" spans="1:6" ht="15.75" customHeight="1">
      <c r="A49" s="49"/>
      <c r="B49" s="14" t="s">
        <v>54</v>
      </c>
      <c r="C49" s="16">
        <v>753</v>
      </c>
      <c r="D49" s="16">
        <v>999</v>
      </c>
      <c r="E49" s="16">
        <v>1060</v>
      </c>
      <c r="F49" s="17">
        <f t="shared" si="0"/>
        <v>2059</v>
      </c>
    </row>
    <row r="50" spans="1:6" ht="15.75" customHeight="1" thickBot="1">
      <c r="A50" s="50"/>
      <c r="B50" s="29" t="s">
        <v>13</v>
      </c>
      <c r="C50" s="30">
        <f>SUM(C43:C49)</f>
        <v>3290</v>
      </c>
      <c r="D50" s="30">
        <f>SUM(D43:D49)</f>
        <v>4015</v>
      </c>
      <c r="E50" s="30">
        <f>SUM(E43:E49)</f>
        <v>4380</v>
      </c>
      <c r="F50" s="31">
        <f t="shared" si="0"/>
        <v>8395</v>
      </c>
    </row>
    <row r="51" spans="1:6" ht="15.75" customHeight="1" thickBot="1">
      <c r="A51" s="51" t="s">
        <v>55</v>
      </c>
      <c r="B51" s="52"/>
      <c r="C51" s="37">
        <f>SUM(C8,C12,C19,C27,C33,C37,C42,C50)</f>
        <v>21526</v>
      </c>
      <c r="D51" s="38">
        <f>SUM(D8,D12,D19,D27,D33,D37,D42,D50)</f>
        <v>27578</v>
      </c>
      <c r="E51" s="38">
        <f>SUM(E8,E12,E19,E27,E33,E37,E42,E50)</f>
        <v>28447</v>
      </c>
      <c r="F51" s="39">
        <f t="shared" si="0"/>
        <v>56025</v>
      </c>
    </row>
    <row r="52" spans="1:6" ht="15.75" customHeight="1">
      <c r="A52" s="44"/>
      <c r="B52" s="44"/>
      <c r="C52" s="53" t="s">
        <v>62</v>
      </c>
      <c r="D52" s="53"/>
      <c r="E52" s="53"/>
      <c r="F52" s="53"/>
    </row>
    <row r="53" spans="1:6" ht="15.75" customHeight="1">
      <c r="A53" s="54" t="s">
        <v>57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0" t="s">
        <v>56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1">
      <selection activeCell="E51" sqref="E51"/>
    </sheetView>
  </sheetViews>
  <sheetFormatPr defaultColWidth="9.00390625" defaultRowHeight="15.75" customHeight="1"/>
  <cols>
    <col min="1" max="6" width="14.125" style="40" customWidth="1"/>
    <col min="7" max="16384" width="9.00390625" style="1" customWidth="1"/>
  </cols>
  <sheetData>
    <row r="1" spans="1:6" ht="21.75" customHeight="1" thickBot="1">
      <c r="A1" s="45" t="s">
        <v>0</v>
      </c>
      <c r="B1" s="45"/>
      <c r="C1" s="45"/>
      <c r="D1" s="45"/>
      <c r="E1" s="45"/>
      <c r="F1" s="4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6" t="s">
        <v>7</v>
      </c>
      <c r="B3" s="6" t="s">
        <v>8</v>
      </c>
      <c r="C3" s="7">
        <v>409</v>
      </c>
      <c r="D3" s="8">
        <v>543</v>
      </c>
      <c r="E3" s="8">
        <v>551</v>
      </c>
      <c r="F3" s="9">
        <f aca="true" t="shared" si="0" ref="F3:F51">D3+E3</f>
        <v>1094</v>
      </c>
    </row>
    <row r="4" spans="1:6" ht="15.75" customHeight="1">
      <c r="A4" s="47"/>
      <c r="B4" s="10" t="s">
        <v>9</v>
      </c>
      <c r="C4" s="11">
        <v>237</v>
      </c>
      <c r="D4" s="12">
        <v>328</v>
      </c>
      <c r="E4" s="12">
        <v>327</v>
      </c>
      <c r="F4" s="13">
        <f t="shared" si="0"/>
        <v>655</v>
      </c>
    </row>
    <row r="5" spans="1:6" ht="15.75" customHeight="1">
      <c r="A5" s="47"/>
      <c r="B5" s="14" t="s">
        <v>10</v>
      </c>
      <c r="C5" s="15">
        <v>477</v>
      </c>
      <c r="D5" s="16">
        <v>643</v>
      </c>
      <c r="E5" s="16">
        <v>658</v>
      </c>
      <c r="F5" s="17">
        <f t="shared" si="0"/>
        <v>1301</v>
      </c>
    </row>
    <row r="6" spans="1:6" ht="15.75" customHeight="1">
      <c r="A6" s="47"/>
      <c r="B6" s="14" t="s">
        <v>11</v>
      </c>
      <c r="C6" s="15">
        <v>248</v>
      </c>
      <c r="D6" s="16">
        <v>339</v>
      </c>
      <c r="E6" s="16">
        <v>326</v>
      </c>
      <c r="F6" s="17">
        <f t="shared" si="0"/>
        <v>665</v>
      </c>
    </row>
    <row r="7" spans="1:6" ht="15.75" customHeight="1">
      <c r="A7" s="47"/>
      <c r="B7" s="14" t="s">
        <v>12</v>
      </c>
      <c r="C7" s="15">
        <v>595</v>
      </c>
      <c r="D7" s="16">
        <v>781</v>
      </c>
      <c r="E7" s="16">
        <v>845</v>
      </c>
      <c r="F7" s="17">
        <f t="shared" si="0"/>
        <v>1626</v>
      </c>
    </row>
    <row r="8" spans="1:6" ht="15.75" customHeight="1" thickBot="1">
      <c r="A8" s="48"/>
      <c r="B8" s="18" t="s">
        <v>13</v>
      </c>
      <c r="C8" s="19">
        <f>SUM(C3:C7)</f>
        <v>1966</v>
      </c>
      <c r="D8" s="20">
        <f>SUM(D3:D7)</f>
        <v>2634</v>
      </c>
      <c r="E8" s="20">
        <f>SUM(E3:E7)</f>
        <v>2707</v>
      </c>
      <c r="F8" s="21">
        <f t="shared" si="0"/>
        <v>5341</v>
      </c>
    </row>
    <row r="9" spans="1:10" ht="15.75" customHeight="1">
      <c r="A9" s="46" t="s">
        <v>14</v>
      </c>
      <c r="B9" s="22" t="s">
        <v>15</v>
      </c>
      <c r="C9" s="23">
        <v>230</v>
      </c>
      <c r="D9" s="24">
        <v>308</v>
      </c>
      <c r="E9" s="23">
        <v>344</v>
      </c>
      <c r="F9" s="25">
        <f t="shared" si="0"/>
        <v>652</v>
      </c>
      <c r="J9" s="26"/>
    </row>
    <row r="10" spans="1:6" ht="15.75" customHeight="1">
      <c r="A10" s="47"/>
      <c r="B10" s="14" t="s">
        <v>16</v>
      </c>
      <c r="C10" s="16">
        <v>789</v>
      </c>
      <c r="D10" s="15">
        <v>1049</v>
      </c>
      <c r="E10" s="16">
        <v>1043</v>
      </c>
      <c r="F10" s="17">
        <f t="shared" si="0"/>
        <v>2092</v>
      </c>
    </row>
    <row r="11" spans="1:6" ht="15.75" customHeight="1">
      <c r="A11" s="47"/>
      <c r="B11" s="14" t="s">
        <v>17</v>
      </c>
      <c r="C11" s="16">
        <v>439</v>
      </c>
      <c r="D11" s="15">
        <v>618</v>
      </c>
      <c r="E11" s="16">
        <v>575</v>
      </c>
      <c r="F11" s="17">
        <f t="shared" si="0"/>
        <v>1193</v>
      </c>
    </row>
    <row r="12" spans="1:6" ht="16.5" customHeight="1" thickBot="1">
      <c r="A12" s="48"/>
      <c r="B12" s="18" t="s">
        <v>13</v>
      </c>
      <c r="C12" s="20">
        <f>SUM(C9:C11)</f>
        <v>1458</v>
      </c>
      <c r="D12" s="19">
        <f>SUM(D9:D11)</f>
        <v>1975</v>
      </c>
      <c r="E12" s="20">
        <f>SUM(E9:E11)</f>
        <v>1962</v>
      </c>
      <c r="F12" s="21">
        <f t="shared" si="0"/>
        <v>3937</v>
      </c>
    </row>
    <row r="13" spans="1:6" ht="15.75" customHeight="1">
      <c r="A13" s="46" t="s">
        <v>18</v>
      </c>
      <c r="B13" s="22" t="s">
        <v>19</v>
      </c>
      <c r="C13" s="24">
        <v>7124</v>
      </c>
      <c r="D13" s="24">
        <v>8949</v>
      </c>
      <c r="E13" s="24">
        <v>9147</v>
      </c>
      <c r="F13" s="25">
        <f>D13+E13</f>
        <v>18096</v>
      </c>
    </row>
    <row r="14" spans="1:6" ht="15.75" customHeight="1">
      <c r="A14" s="47"/>
      <c r="B14" s="14" t="s">
        <v>20</v>
      </c>
      <c r="C14" s="15">
        <v>523</v>
      </c>
      <c r="D14" s="15">
        <v>695</v>
      </c>
      <c r="E14" s="15">
        <v>720</v>
      </c>
      <c r="F14" s="17">
        <f t="shared" si="0"/>
        <v>1415</v>
      </c>
    </row>
    <row r="15" spans="1:8" ht="15.75" customHeight="1">
      <c r="A15" s="47"/>
      <c r="B15" s="41" t="s">
        <v>21</v>
      </c>
      <c r="C15" s="11">
        <v>194</v>
      </c>
      <c r="D15" s="12">
        <v>242</v>
      </c>
      <c r="E15" s="12">
        <v>251</v>
      </c>
      <c r="F15" s="13">
        <f t="shared" si="0"/>
        <v>493</v>
      </c>
      <c r="H15" s="26"/>
    </row>
    <row r="16" spans="1:6" ht="15.75" customHeight="1">
      <c r="A16" s="47"/>
      <c r="B16" s="42" t="s">
        <v>22</v>
      </c>
      <c r="C16" s="16">
        <v>114</v>
      </c>
      <c r="D16" s="16">
        <v>145</v>
      </c>
      <c r="E16" s="16">
        <v>153</v>
      </c>
      <c r="F16" s="17">
        <f t="shared" si="0"/>
        <v>298</v>
      </c>
    </row>
    <row r="17" spans="1:6" ht="15.75" customHeight="1">
      <c r="A17" s="47"/>
      <c r="B17" s="43" t="s">
        <v>23</v>
      </c>
      <c r="C17" s="15">
        <v>90</v>
      </c>
      <c r="D17" s="16">
        <v>110</v>
      </c>
      <c r="E17" s="16">
        <v>103</v>
      </c>
      <c r="F17" s="17">
        <f t="shared" si="0"/>
        <v>213</v>
      </c>
    </row>
    <row r="18" spans="1:6" ht="15.75" customHeight="1">
      <c r="A18" s="47"/>
      <c r="B18" s="43" t="s">
        <v>24</v>
      </c>
      <c r="C18" s="15">
        <v>98</v>
      </c>
      <c r="D18" s="16">
        <v>153</v>
      </c>
      <c r="E18" s="16">
        <v>145</v>
      </c>
      <c r="F18" s="17">
        <f t="shared" si="0"/>
        <v>298</v>
      </c>
    </row>
    <row r="19" spans="1:6" ht="15.75" customHeight="1" thickBot="1">
      <c r="A19" s="48"/>
      <c r="B19" s="18" t="s">
        <v>13</v>
      </c>
      <c r="C19" s="19">
        <f>SUM(C13:C18)</f>
        <v>8143</v>
      </c>
      <c r="D19" s="20">
        <f>SUM(D13:D18)</f>
        <v>10294</v>
      </c>
      <c r="E19" s="20">
        <f>SUM(E13:E18)</f>
        <v>10519</v>
      </c>
      <c r="F19" s="21">
        <f t="shared" si="0"/>
        <v>20813</v>
      </c>
    </row>
    <row r="20" spans="1:6" ht="15.75" customHeight="1">
      <c r="A20" s="46" t="s">
        <v>25</v>
      </c>
      <c r="B20" s="22" t="s">
        <v>26</v>
      </c>
      <c r="C20" s="24">
        <v>1543</v>
      </c>
      <c r="D20" s="23">
        <v>1952</v>
      </c>
      <c r="E20" s="23">
        <v>2081</v>
      </c>
      <c r="F20" s="25">
        <f t="shared" si="0"/>
        <v>4033</v>
      </c>
    </row>
    <row r="21" spans="1:6" ht="15.75" customHeight="1">
      <c r="A21" s="47"/>
      <c r="B21" s="14" t="s">
        <v>27</v>
      </c>
      <c r="C21" s="15">
        <v>824</v>
      </c>
      <c r="D21" s="16">
        <v>1014</v>
      </c>
      <c r="E21" s="16">
        <v>1029</v>
      </c>
      <c r="F21" s="17">
        <f t="shared" si="0"/>
        <v>2043</v>
      </c>
    </row>
    <row r="22" spans="1:6" ht="15.75" customHeight="1">
      <c r="A22" s="47"/>
      <c r="B22" s="10" t="s">
        <v>28</v>
      </c>
      <c r="C22" s="11">
        <v>262</v>
      </c>
      <c r="D22" s="12">
        <v>344</v>
      </c>
      <c r="E22" s="12">
        <v>332</v>
      </c>
      <c r="F22" s="13">
        <f t="shared" si="0"/>
        <v>676</v>
      </c>
    </row>
    <row r="23" spans="1:6" ht="15.75" customHeight="1">
      <c r="A23" s="47"/>
      <c r="B23" s="14" t="s">
        <v>29</v>
      </c>
      <c r="C23" s="15">
        <v>180</v>
      </c>
      <c r="D23" s="16">
        <v>224</v>
      </c>
      <c r="E23" s="16">
        <v>235</v>
      </c>
      <c r="F23" s="17">
        <f t="shared" si="0"/>
        <v>459</v>
      </c>
    </row>
    <row r="24" spans="1:6" ht="15.75" customHeight="1">
      <c r="A24" s="47"/>
      <c r="B24" s="27" t="s">
        <v>30</v>
      </c>
      <c r="C24" s="16">
        <v>259</v>
      </c>
      <c r="D24" s="28">
        <v>330</v>
      </c>
      <c r="E24" s="28">
        <v>365</v>
      </c>
      <c r="F24" s="13">
        <f t="shared" si="0"/>
        <v>695</v>
      </c>
    </row>
    <row r="25" spans="1:6" ht="15.75" customHeight="1">
      <c r="A25" s="47"/>
      <c r="B25" s="14" t="s">
        <v>31</v>
      </c>
      <c r="C25" s="15">
        <v>152</v>
      </c>
      <c r="D25" s="16">
        <v>181</v>
      </c>
      <c r="E25" s="16">
        <v>194</v>
      </c>
      <c r="F25" s="17">
        <f t="shared" si="0"/>
        <v>375</v>
      </c>
    </row>
    <row r="26" spans="1:6" ht="15.75" customHeight="1">
      <c r="A26" s="47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29" t="s">
        <v>13</v>
      </c>
      <c r="C27" s="30">
        <f>SUM(C20:C26)</f>
        <v>3220</v>
      </c>
      <c r="D27" s="30">
        <f>SUM(D20:D26)</f>
        <v>4045</v>
      </c>
      <c r="E27" s="30">
        <f>SUM(E20:E26)</f>
        <v>4236</v>
      </c>
      <c r="F27" s="31">
        <f t="shared" si="0"/>
        <v>8281</v>
      </c>
    </row>
    <row r="28" spans="1:6" ht="15.75" customHeight="1">
      <c r="A28" s="46" t="s">
        <v>33</v>
      </c>
      <c r="B28" s="22" t="s">
        <v>34</v>
      </c>
      <c r="C28" s="24">
        <v>435</v>
      </c>
      <c r="D28" s="23">
        <v>595</v>
      </c>
      <c r="E28" s="23">
        <v>585</v>
      </c>
      <c r="F28" s="25">
        <f t="shared" si="0"/>
        <v>1180</v>
      </c>
    </row>
    <row r="29" spans="1:6" ht="15.75" customHeight="1">
      <c r="A29" s="47"/>
      <c r="B29" s="14" t="s">
        <v>35</v>
      </c>
      <c r="C29" s="15">
        <v>87</v>
      </c>
      <c r="D29" s="16">
        <v>125</v>
      </c>
      <c r="E29" s="16">
        <v>125</v>
      </c>
      <c r="F29" s="17">
        <f t="shared" si="0"/>
        <v>250</v>
      </c>
    </row>
    <row r="30" spans="1:6" ht="15.75" customHeight="1">
      <c r="A30" s="47"/>
      <c r="B30" s="14" t="s">
        <v>36</v>
      </c>
      <c r="C30" s="15">
        <v>62</v>
      </c>
      <c r="D30" s="16">
        <v>74</v>
      </c>
      <c r="E30" s="16">
        <v>68</v>
      </c>
      <c r="F30" s="17">
        <f t="shared" si="0"/>
        <v>142</v>
      </c>
    </row>
    <row r="31" spans="1:6" ht="15.75" customHeight="1">
      <c r="A31" s="47"/>
      <c r="B31" s="14" t="s">
        <v>37</v>
      </c>
      <c r="C31" s="15">
        <v>113</v>
      </c>
      <c r="D31" s="16">
        <v>145</v>
      </c>
      <c r="E31" s="16">
        <v>144</v>
      </c>
      <c r="F31" s="17">
        <f>D31+E31</f>
        <v>289</v>
      </c>
    </row>
    <row r="32" spans="1:6" ht="15.75" customHeight="1">
      <c r="A32" s="47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29" t="s">
        <v>13</v>
      </c>
      <c r="C33" s="32">
        <f>SUM(C28:C32)</f>
        <v>697</v>
      </c>
      <c r="D33" s="30">
        <f>SUM(D28:D32)</f>
        <v>939</v>
      </c>
      <c r="E33" s="30">
        <f>SUM(E28:E32)</f>
        <v>922</v>
      </c>
      <c r="F33" s="31">
        <f t="shared" si="0"/>
        <v>1861</v>
      </c>
    </row>
    <row r="34" spans="1:6" ht="15.75" customHeight="1">
      <c r="A34" s="46" t="s">
        <v>39</v>
      </c>
      <c r="B34" s="33" t="s">
        <v>40</v>
      </c>
      <c r="C34" s="7">
        <v>761</v>
      </c>
      <c r="D34" s="8">
        <v>1012</v>
      </c>
      <c r="E34" s="8">
        <v>998</v>
      </c>
      <c r="F34" s="9">
        <f t="shared" si="0"/>
        <v>2010</v>
      </c>
    </row>
    <row r="35" spans="1:6" ht="15.75" customHeight="1">
      <c r="A35" s="47"/>
      <c r="B35" s="34" t="s">
        <v>41</v>
      </c>
      <c r="C35" s="15">
        <v>687</v>
      </c>
      <c r="D35" s="16">
        <v>920</v>
      </c>
      <c r="E35" s="16">
        <v>968</v>
      </c>
      <c r="F35" s="17">
        <f t="shared" si="0"/>
        <v>1888</v>
      </c>
    </row>
    <row r="36" spans="1:6" ht="15.75" customHeight="1">
      <c r="A36" s="47"/>
      <c r="B36" s="14" t="s">
        <v>42</v>
      </c>
      <c r="C36" s="15">
        <v>396</v>
      </c>
      <c r="D36" s="16">
        <v>510</v>
      </c>
      <c r="E36" s="16">
        <v>506</v>
      </c>
      <c r="F36" s="17">
        <f t="shared" si="0"/>
        <v>1016</v>
      </c>
    </row>
    <row r="37" spans="1:6" ht="15.75" customHeight="1" thickBot="1">
      <c r="A37" s="48"/>
      <c r="B37" s="18" t="s">
        <v>13</v>
      </c>
      <c r="C37" s="19">
        <f>SUM(C34:C36)</f>
        <v>1844</v>
      </c>
      <c r="D37" s="20">
        <f>SUM(D34:D36)</f>
        <v>2442</v>
      </c>
      <c r="E37" s="20">
        <f>SUM(E34:E36)</f>
        <v>2472</v>
      </c>
      <c r="F37" s="21">
        <f t="shared" si="0"/>
        <v>4914</v>
      </c>
    </row>
    <row r="38" spans="1:6" ht="15.75" customHeight="1">
      <c r="A38" s="46" t="s">
        <v>43</v>
      </c>
      <c r="B38" s="33" t="s">
        <v>44</v>
      </c>
      <c r="C38" s="8">
        <v>67</v>
      </c>
      <c r="D38" s="8">
        <v>100</v>
      </c>
      <c r="E38" s="8">
        <v>103</v>
      </c>
      <c r="F38" s="9">
        <f t="shared" si="0"/>
        <v>203</v>
      </c>
    </row>
    <row r="39" spans="1:6" ht="15.75" customHeight="1">
      <c r="A39" s="47"/>
      <c r="B39" s="35" t="s">
        <v>45</v>
      </c>
      <c r="C39" s="36">
        <v>402</v>
      </c>
      <c r="D39" s="36">
        <v>536</v>
      </c>
      <c r="E39" s="36">
        <v>550</v>
      </c>
      <c r="F39" s="13">
        <f t="shared" si="0"/>
        <v>1086</v>
      </c>
    </row>
    <row r="40" spans="1:6" ht="15.75" customHeight="1">
      <c r="A40" s="47"/>
      <c r="B40" s="14" t="s">
        <v>46</v>
      </c>
      <c r="C40" s="15">
        <v>112</v>
      </c>
      <c r="D40" s="16">
        <v>160</v>
      </c>
      <c r="E40" s="16">
        <v>158</v>
      </c>
      <c r="F40" s="17">
        <f t="shared" si="0"/>
        <v>318</v>
      </c>
    </row>
    <row r="41" spans="1:6" ht="15.75" customHeight="1">
      <c r="A41" s="47"/>
      <c r="B41" s="14" t="s">
        <v>47</v>
      </c>
      <c r="C41" s="15">
        <v>331</v>
      </c>
      <c r="D41" s="16">
        <v>421</v>
      </c>
      <c r="E41" s="16">
        <v>444</v>
      </c>
      <c r="F41" s="17">
        <f t="shared" si="0"/>
        <v>865</v>
      </c>
    </row>
    <row r="42" spans="1:6" ht="15.75" customHeight="1" thickBot="1">
      <c r="A42" s="48"/>
      <c r="B42" s="29" t="s">
        <v>13</v>
      </c>
      <c r="C42" s="32">
        <f>SUM(C38:C41)</f>
        <v>912</v>
      </c>
      <c r="D42" s="30">
        <f>SUM(D38:D41)</f>
        <v>1217</v>
      </c>
      <c r="E42" s="30">
        <f>SUM(E38:E41)</f>
        <v>1255</v>
      </c>
      <c r="F42" s="31">
        <f t="shared" si="0"/>
        <v>2472</v>
      </c>
    </row>
    <row r="43" spans="1:6" ht="15.75" customHeight="1">
      <c r="A43" s="46" t="s">
        <v>48</v>
      </c>
      <c r="B43" s="22" t="s">
        <v>49</v>
      </c>
      <c r="C43" s="24">
        <v>180</v>
      </c>
      <c r="D43" s="23">
        <v>240</v>
      </c>
      <c r="E43" s="23">
        <v>285</v>
      </c>
      <c r="F43" s="25">
        <f t="shared" si="0"/>
        <v>525</v>
      </c>
    </row>
    <row r="44" spans="1:6" ht="15.75" customHeight="1">
      <c r="A44" s="49"/>
      <c r="B44" s="14" t="s">
        <v>50</v>
      </c>
      <c r="C44" s="15">
        <v>300</v>
      </c>
      <c r="D44" s="16">
        <v>401</v>
      </c>
      <c r="E44" s="16">
        <v>428</v>
      </c>
      <c r="F44" s="17">
        <f t="shared" si="0"/>
        <v>829</v>
      </c>
    </row>
    <row r="45" spans="1:6" ht="15.75" customHeight="1">
      <c r="A45" s="49"/>
      <c r="B45" s="10" t="s">
        <v>51</v>
      </c>
      <c r="C45" s="11">
        <v>1067</v>
      </c>
      <c r="D45" s="12">
        <v>1376</v>
      </c>
      <c r="E45" s="12">
        <v>1468</v>
      </c>
      <c r="F45" s="13">
        <f t="shared" si="0"/>
        <v>2844</v>
      </c>
    </row>
    <row r="46" spans="1:6" ht="15.75" customHeight="1">
      <c r="A46" s="49"/>
      <c r="B46" s="14" t="s">
        <v>52</v>
      </c>
      <c r="C46" s="15">
        <v>637</v>
      </c>
      <c r="D46" s="16">
        <v>516</v>
      </c>
      <c r="E46" s="16">
        <v>648</v>
      </c>
      <c r="F46" s="17">
        <f t="shared" si="0"/>
        <v>1164</v>
      </c>
    </row>
    <row r="47" spans="1:6" ht="15.75" customHeight="1">
      <c r="A47" s="49"/>
      <c r="B47" s="10" t="s">
        <v>53</v>
      </c>
      <c r="C47" s="11">
        <v>256</v>
      </c>
      <c r="D47" s="12">
        <v>350</v>
      </c>
      <c r="E47" s="12">
        <v>350</v>
      </c>
      <c r="F47" s="13">
        <f t="shared" si="0"/>
        <v>700</v>
      </c>
    </row>
    <row r="48" spans="1:6" ht="15.75" customHeight="1">
      <c r="A48" s="49"/>
      <c r="B48" s="14" t="s">
        <v>44</v>
      </c>
      <c r="C48" s="15">
        <v>93</v>
      </c>
      <c r="D48" s="16">
        <v>125</v>
      </c>
      <c r="E48" s="16">
        <v>140</v>
      </c>
      <c r="F48" s="17">
        <f t="shared" si="0"/>
        <v>265</v>
      </c>
    </row>
    <row r="49" spans="1:6" ht="15.75" customHeight="1">
      <c r="A49" s="49"/>
      <c r="B49" s="14" t="s">
        <v>54</v>
      </c>
      <c r="C49" s="16">
        <v>753</v>
      </c>
      <c r="D49" s="16">
        <v>999</v>
      </c>
      <c r="E49" s="16">
        <v>1060</v>
      </c>
      <c r="F49" s="17">
        <f t="shared" si="0"/>
        <v>2059</v>
      </c>
    </row>
    <row r="50" spans="1:6" ht="15.75" customHeight="1" thickBot="1">
      <c r="A50" s="50"/>
      <c r="B50" s="29" t="s">
        <v>13</v>
      </c>
      <c r="C50" s="30">
        <f>SUM(C43:C49)</f>
        <v>3286</v>
      </c>
      <c r="D50" s="30">
        <f>SUM(D43:D49)</f>
        <v>4007</v>
      </c>
      <c r="E50" s="30">
        <f>SUM(E43:E49)</f>
        <v>4379</v>
      </c>
      <c r="F50" s="31">
        <f t="shared" si="0"/>
        <v>8386</v>
      </c>
    </row>
    <row r="51" spans="1:6" ht="15.75" customHeight="1" thickBot="1">
      <c r="A51" s="51" t="s">
        <v>55</v>
      </c>
      <c r="B51" s="52"/>
      <c r="C51" s="37">
        <f>SUM(C8,C12,C19,C27,C33,C37,C42,C50)</f>
        <v>21526</v>
      </c>
      <c r="D51" s="38">
        <f>SUM(D8,D12,D19,D27,D33,D37,D42,D50)</f>
        <v>27553</v>
      </c>
      <c r="E51" s="38">
        <f>SUM(E8,E12,E19,E27,E33,E37,E42,E50)</f>
        <v>28452</v>
      </c>
      <c r="F51" s="39">
        <f t="shared" si="0"/>
        <v>56005</v>
      </c>
    </row>
    <row r="52" spans="1:6" ht="15.75" customHeight="1">
      <c r="A52" s="44"/>
      <c r="B52" s="44"/>
      <c r="C52" s="53" t="s">
        <v>63</v>
      </c>
      <c r="D52" s="53"/>
      <c r="E52" s="53"/>
      <c r="F52" s="53"/>
    </row>
    <row r="53" spans="1:6" ht="15.75" customHeight="1">
      <c r="A53" s="54" t="s">
        <v>57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0" t="s">
        <v>56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8">
      <selection activeCell="A53" sqref="A53:F54"/>
    </sheetView>
  </sheetViews>
  <sheetFormatPr defaultColWidth="9.00390625" defaultRowHeight="15.75" customHeight="1"/>
  <cols>
    <col min="1" max="6" width="14.125" style="40" customWidth="1"/>
    <col min="7" max="16384" width="9.00390625" style="1" customWidth="1"/>
  </cols>
  <sheetData>
    <row r="1" spans="1:6" ht="21.75" customHeight="1" thickBot="1">
      <c r="A1" s="45" t="s">
        <v>0</v>
      </c>
      <c r="B1" s="45"/>
      <c r="C1" s="45"/>
      <c r="D1" s="45"/>
      <c r="E1" s="45"/>
      <c r="F1" s="4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6" t="s">
        <v>7</v>
      </c>
      <c r="B3" s="6" t="s">
        <v>8</v>
      </c>
      <c r="C3" s="7">
        <v>410</v>
      </c>
      <c r="D3" s="8">
        <v>543</v>
      </c>
      <c r="E3" s="8">
        <v>551</v>
      </c>
      <c r="F3" s="9">
        <f aca="true" t="shared" si="0" ref="F3:F51">D3+E3</f>
        <v>1094</v>
      </c>
    </row>
    <row r="4" spans="1:6" ht="15.75" customHeight="1">
      <c r="A4" s="47"/>
      <c r="B4" s="10" t="s">
        <v>9</v>
      </c>
      <c r="C4" s="11">
        <v>237</v>
      </c>
      <c r="D4" s="12">
        <v>326</v>
      </c>
      <c r="E4" s="12">
        <v>328</v>
      </c>
      <c r="F4" s="13">
        <f t="shared" si="0"/>
        <v>654</v>
      </c>
    </row>
    <row r="5" spans="1:6" ht="15.75" customHeight="1">
      <c r="A5" s="47"/>
      <c r="B5" s="14" t="s">
        <v>10</v>
      </c>
      <c r="C5" s="15">
        <v>477</v>
      </c>
      <c r="D5" s="16">
        <v>642</v>
      </c>
      <c r="E5" s="16">
        <v>656</v>
      </c>
      <c r="F5" s="17">
        <f t="shared" si="0"/>
        <v>1298</v>
      </c>
    </row>
    <row r="6" spans="1:6" ht="15.75" customHeight="1">
      <c r="A6" s="47"/>
      <c r="B6" s="14" t="s">
        <v>11</v>
      </c>
      <c r="C6" s="15">
        <v>248</v>
      </c>
      <c r="D6" s="16">
        <v>339</v>
      </c>
      <c r="E6" s="16">
        <v>326</v>
      </c>
      <c r="F6" s="17">
        <f t="shared" si="0"/>
        <v>665</v>
      </c>
    </row>
    <row r="7" spans="1:6" ht="15.75" customHeight="1">
      <c r="A7" s="47"/>
      <c r="B7" s="14" t="s">
        <v>12</v>
      </c>
      <c r="C7" s="15">
        <v>596</v>
      </c>
      <c r="D7" s="16">
        <v>781</v>
      </c>
      <c r="E7" s="16">
        <v>846</v>
      </c>
      <c r="F7" s="17">
        <f t="shared" si="0"/>
        <v>1627</v>
      </c>
    </row>
    <row r="8" spans="1:6" ht="15.75" customHeight="1" thickBot="1">
      <c r="A8" s="48"/>
      <c r="B8" s="18" t="s">
        <v>13</v>
      </c>
      <c r="C8" s="19">
        <f>SUM(C3:C7)</f>
        <v>1968</v>
      </c>
      <c r="D8" s="20">
        <f>SUM(D3:D7)</f>
        <v>2631</v>
      </c>
      <c r="E8" s="20">
        <f>SUM(E3:E7)</f>
        <v>2707</v>
      </c>
      <c r="F8" s="21">
        <f t="shared" si="0"/>
        <v>5338</v>
      </c>
    </row>
    <row r="9" spans="1:10" ht="15.75" customHeight="1">
      <c r="A9" s="46" t="s">
        <v>14</v>
      </c>
      <c r="B9" s="22" t="s">
        <v>15</v>
      </c>
      <c r="C9" s="23">
        <v>230</v>
      </c>
      <c r="D9" s="24">
        <v>309</v>
      </c>
      <c r="E9" s="23">
        <v>344</v>
      </c>
      <c r="F9" s="25">
        <f t="shared" si="0"/>
        <v>653</v>
      </c>
      <c r="J9" s="26"/>
    </row>
    <row r="10" spans="1:6" ht="15.75" customHeight="1">
      <c r="A10" s="47"/>
      <c r="B10" s="14" t="s">
        <v>16</v>
      </c>
      <c r="C10" s="16">
        <v>791</v>
      </c>
      <c r="D10" s="15">
        <v>1050</v>
      </c>
      <c r="E10" s="16">
        <v>1046</v>
      </c>
      <c r="F10" s="17">
        <f t="shared" si="0"/>
        <v>2096</v>
      </c>
    </row>
    <row r="11" spans="1:6" ht="15.75" customHeight="1">
      <c r="A11" s="47"/>
      <c r="B11" s="14" t="s">
        <v>17</v>
      </c>
      <c r="C11" s="16">
        <v>437</v>
      </c>
      <c r="D11" s="15">
        <v>615</v>
      </c>
      <c r="E11" s="16">
        <v>574</v>
      </c>
      <c r="F11" s="17">
        <f t="shared" si="0"/>
        <v>1189</v>
      </c>
    </row>
    <row r="12" spans="1:6" ht="16.5" customHeight="1" thickBot="1">
      <c r="A12" s="48"/>
      <c r="B12" s="18" t="s">
        <v>13</v>
      </c>
      <c r="C12" s="20">
        <f>SUM(C9:C11)</f>
        <v>1458</v>
      </c>
      <c r="D12" s="19">
        <f>SUM(D9:D11)</f>
        <v>1974</v>
      </c>
      <c r="E12" s="20">
        <f>SUM(E9:E11)</f>
        <v>1964</v>
      </c>
      <c r="F12" s="21">
        <f t="shared" si="0"/>
        <v>3938</v>
      </c>
    </row>
    <row r="13" spans="1:6" ht="15.75" customHeight="1">
      <c r="A13" s="46" t="s">
        <v>18</v>
      </c>
      <c r="B13" s="22" t="s">
        <v>19</v>
      </c>
      <c r="C13" s="24">
        <v>7131</v>
      </c>
      <c r="D13" s="24">
        <v>8964</v>
      </c>
      <c r="E13" s="24">
        <v>9132</v>
      </c>
      <c r="F13" s="25">
        <f>D13+E13</f>
        <v>18096</v>
      </c>
    </row>
    <row r="14" spans="1:6" ht="15.75" customHeight="1">
      <c r="A14" s="47"/>
      <c r="B14" s="14" t="s">
        <v>20</v>
      </c>
      <c r="C14" s="15">
        <v>521</v>
      </c>
      <c r="D14" s="15">
        <v>693</v>
      </c>
      <c r="E14" s="15">
        <v>718</v>
      </c>
      <c r="F14" s="17">
        <f t="shared" si="0"/>
        <v>1411</v>
      </c>
    </row>
    <row r="15" spans="1:8" ht="15.75" customHeight="1">
      <c r="A15" s="47"/>
      <c r="B15" s="41" t="s">
        <v>21</v>
      </c>
      <c r="C15" s="11">
        <v>193</v>
      </c>
      <c r="D15" s="12">
        <v>242</v>
      </c>
      <c r="E15" s="12">
        <v>250</v>
      </c>
      <c r="F15" s="13">
        <f t="shared" si="0"/>
        <v>492</v>
      </c>
      <c r="H15" s="26"/>
    </row>
    <row r="16" spans="1:6" ht="15.75" customHeight="1">
      <c r="A16" s="47"/>
      <c r="B16" s="42" t="s">
        <v>22</v>
      </c>
      <c r="C16" s="16">
        <v>115</v>
      </c>
      <c r="D16" s="16">
        <v>145</v>
      </c>
      <c r="E16" s="16">
        <v>154</v>
      </c>
      <c r="F16" s="17">
        <f t="shared" si="0"/>
        <v>299</v>
      </c>
    </row>
    <row r="17" spans="1:6" ht="15.75" customHeight="1">
      <c r="A17" s="47"/>
      <c r="B17" s="43" t="s">
        <v>23</v>
      </c>
      <c r="C17" s="15">
        <v>90</v>
      </c>
      <c r="D17" s="16">
        <v>110</v>
      </c>
      <c r="E17" s="16">
        <v>103</v>
      </c>
      <c r="F17" s="17">
        <f t="shared" si="0"/>
        <v>213</v>
      </c>
    </row>
    <row r="18" spans="1:6" ht="15.75" customHeight="1">
      <c r="A18" s="47"/>
      <c r="B18" s="43" t="s">
        <v>24</v>
      </c>
      <c r="C18" s="15">
        <v>97</v>
      </c>
      <c r="D18" s="16">
        <v>151</v>
      </c>
      <c r="E18" s="16">
        <v>144</v>
      </c>
      <c r="F18" s="17">
        <f t="shared" si="0"/>
        <v>295</v>
      </c>
    </row>
    <row r="19" spans="1:6" ht="15.75" customHeight="1" thickBot="1">
      <c r="A19" s="48"/>
      <c r="B19" s="18" t="s">
        <v>13</v>
      </c>
      <c r="C19" s="19">
        <f>SUM(C13:C18)</f>
        <v>8147</v>
      </c>
      <c r="D19" s="20">
        <f>SUM(D13:D18)</f>
        <v>10305</v>
      </c>
      <c r="E19" s="20">
        <f>SUM(E13:E18)</f>
        <v>10501</v>
      </c>
      <c r="F19" s="21">
        <f t="shared" si="0"/>
        <v>20806</v>
      </c>
    </row>
    <row r="20" spans="1:6" ht="15.75" customHeight="1">
      <c r="A20" s="46" t="s">
        <v>25</v>
      </c>
      <c r="B20" s="22" t="s">
        <v>26</v>
      </c>
      <c r="C20" s="24">
        <v>1551</v>
      </c>
      <c r="D20" s="23">
        <v>1959</v>
      </c>
      <c r="E20" s="23">
        <v>2086</v>
      </c>
      <c r="F20" s="25">
        <f t="shared" si="0"/>
        <v>4045</v>
      </c>
    </row>
    <row r="21" spans="1:6" ht="15.75" customHeight="1">
      <c r="A21" s="47"/>
      <c r="B21" s="14" t="s">
        <v>27</v>
      </c>
      <c r="C21" s="15">
        <v>825</v>
      </c>
      <c r="D21" s="16">
        <v>1012</v>
      </c>
      <c r="E21" s="16">
        <v>1031</v>
      </c>
      <c r="F21" s="17">
        <f t="shared" si="0"/>
        <v>2043</v>
      </c>
    </row>
    <row r="22" spans="1:6" ht="15.75" customHeight="1">
      <c r="A22" s="47"/>
      <c r="B22" s="10" t="s">
        <v>28</v>
      </c>
      <c r="C22" s="11">
        <v>261</v>
      </c>
      <c r="D22" s="12">
        <v>342</v>
      </c>
      <c r="E22" s="12">
        <v>333</v>
      </c>
      <c r="F22" s="13">
        <f t="shared" si="0"/>
        <v>675</v>
      </c>
    </row>
    <row r="23" spans="1:6" ht="15.75" customHeight="1">
      <c r="A23" s="47"/>
      <c r="B23" s="14" t="s">
        <v>29</v>
      </c>
      <c r="C23" s="15">
        <v>180</v>
      </c>
      <c r="D23" s="16">
        <v>224</v>
      </c>
      <c r="E23" s="16">
        <v>235</v>
      </c>
      <c r="F23" s="17">
        <f t="shared" si="0"/>
        <v>459</v>
      </c>
    </row>
    <row r="24" spans="1:6" ht="15.75" customHeight="1">
      <c r="A24" s="47"/>
      <c r="B24" s="27" t="s">
        <v>30</v>
      </c>
      <c r="C24" s="16">
        <v>260</v>
      </c>
      <c r="D24" s="28">
        <v>330</v>
      </c>
      <c r="E24" s="28">
        <v>362</v>
      </c>
      <c r="F24" s="13">
        <f t="shared" si="0"/>
        <v>692</v>
      </c>
    </row>
    <row r="25" spans="1:6" ht="15.75" customHeight="1">
      <c r="A25" s="47"/>
      <c r="B25" s="14" t="s">
        <v>31</v>
      </c>
      <c r="C25" s="15">
        <v>152</v>
      </c>
      <c r="D25" s="16">
        <v>181</v>
      </c>
      <c r="E25" s="16">
        <v>193</v>
      </c>
      <c r="F25" s="17">
        <f t="shared" si="0"/>
        <v>374</v>
      </c>
    </row>
    <row r="26" spans="1:6" ht="15.75" customHeight="1">
      <c r="A26" s="47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29" t="s">
        <v>13</v>
      </c>
      <c r="C27" s="30">
        <f>SUM(C20:C26)</f>
        <v>3229</v>
      </c>
      <c r="D27" s="30">
        <f>SUM(D20:D26)</f>
        <v>4048</v>
      </c>
      <c r="E27" s="30">
        <f>SUM(E20:E26)</f>
        <v>4240</v>
      </c>
      <c r="F27" s="31">
        <f t="shared" si="0"/>
        <v>8288</v>
      </c>
    </row>
    <row r="28" spans="1:6" ht="15.75" customHeight="1">
      <c r="A28" s="46" t="s">
        <v>33</v>
      </c>
      <c r="B28" s="22" t="s">
        <v>34</v>
      </c>
      <c r="C28" s="24">
        <v>433</v>
      </c>
      <c r="D28" s="23">
        <v>592</v>
      </c>
      <c r="E28" s="23">
        <v>583</v>
      </c>
      <c r="F28" s="25">
        <f t="shared" si="0"/>
        <v>1175</v>
      </c>
    </row>
    <row r="29" spans="1:6" ht="15.75" customHeight="1">
      <c r="A29" s="47"/>
      <c r="B29" s="14" t="s">
        <v>35</v>
      </c>
      <c r="C29" s="15">
        <v>87</v>
      </c>
      <c r="D29" s="16">
        <v>125</v>
      </c>
      <c r="E29" s="16">
        <v>125</v>
      </c>
      <c r="F29" s="17">
        <f t="shared" si="0"/>
        <v>250</v>
      </c>
    </row>
    <row r="30" spans="1:6" ht="15.75" customHeight="1">
      <c r="A30" s="47"/>
      <c r="B30" s="14" t="s">
        <v>36</v>
      </c>
      <c r="C30" s="15">
        <v>62</v>
      </c>
      <c r="D30" s="16">
        <v>74</v>
      </c>
      <c r="E30" s="16">
        <v>68</v>
      </c>
      <c r="F30" s="17">
        <f t="shared" si="0"/>
        <v>142</v>
      </c>
    </row>
    <row r="31" spans="1:6" ht="15.75" customHeight="1">
      <c r="A31" s="47"/>
      <c r="B31" s="14" t="s">
        <v>37</v>
      </c>
      <c r="C31" s="15">
        <v>113</v>
      </c>
      <c r="D31" s="16">
        <v>145</v>
      </c>
      <c r="E31" s="16">
        <v>144</v>
      </c>
      <c r="F31" s="17">
        <f>D31+E31</f>
        <v>289</v>
      </c>
    </row>
    <row r="32" spans="1:6" ht="15.75" customHeight="1">
      <c r="A32" s="47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29" t="s">
        <v>13</v>
      </c>
      <c r="C33" s="32">
        <f>SUM(C28:C32)</f>
        <v>695</v>
      </c>
      <c r="D33" s="30">
        <f>SUM(D28:D32)</f>
        <v>936</v>
      </c>
      <c r="E33" s="30">
        <f>SUM(E28:E32)</f>
        <v>920</v>
      </c>
      <c r="F33" s="31">
        <f t="shared" si="0"/>
        <v>1856</v>
      </c>
    </row>
    <row r="34" spans="1:6" ht="15.75" customHeight="1">
      <c r="A34" s="46" t="s">
        <v>39</v>
      </c>
      <c r="B34" s="33" t="s">
        <v>40</v>
      </c>
      <c r="C34" s="7">
        <v>756</v>
      </c>
      <c r="D34" s="8">
        <v>1008</v>
      </c>
      <c r="E34" s="8">
        <v>993</v>
      </c>
      <c r="F34" s="9">
        <f t="shared" si="0"/>
        <v>2001</v>
      </c>
    </row>
    <row r="35" spans="1:6" ht="15.75" customHeight="1">
      <c r="A35" s="47"/>
      <c r="B35" s="34" t="s">
        <v>41</v>
      </c>
      <c r="C35" s="15">
        <v>686</v>
      </c>
      <c r="D35" s="16">
        <v>917</v>
      </c>
      <c r="E35" s="16">
        <v>969</v>
      </c>
      <c r="F35" s="17">
        <f t="shared" si="0"/>
        <v>1886</v>
      </c>
    </row>
    <row r="36" spans="1:6" ht="15.75" customHeight="1">
      <c r="A36" s="47"/>
      <c r="B36" s="14" t="s">
        <v>42</v>
      </c>
      <c r="C36" s="15">
        <v>397</v>
      </c>
      <c r="D36" s="16">
        <v>511</v>
      </c>
      <c r="E36" s="16">
        <v>507</v>
      </c>
      <c r="F36" s="17">
        <f t="shared" si="0"/>
        <v>1018</v>
      </c>
    </row>
    <row r="37" spans="1:6" ht="15.75" customHeight="1" thickBot="1">
      <c r="A37" s="48"/>
      <c r="B37" s="18" t="s">
        <v>13</v>
      </c>
      <c r="C37" s="19">
        <f>SUM(C34:C36)</f>
        <v>1839</v>
      </c>
      <c r="D37" s="20">
        <f>SUM(D34:D36)</f>
        <v>2436</v>
      </c>
      <c r="E37" s="20">
        <f>SUM(E34:E36)</f>
        <v>2469</v>
      </c>
      <c r="F37" s="21">
        <f t="shared" si="0"/>
        <v>4905</v>
      </c>
    </row>
    <row r="38" spans="1:6" ht="15.75" customHeight="1">
      <c r="A38" s="46" t="s">
        <v>43</v>
      </c>
      <c r="B38" s="33" t="s">
        <v>44</v>
      </c>
      <c r="C38" s="8">
        <v>67</v>
      </c>
      <c r="D38" s="8">
        <v>101</v>
      </c>
      <c r="E38" s="8">
        <v>103</v>
      </c>
      <c r="F38" s="9">
        <f t="shared" si="0"/>
        <v>204</v>
      </c>
    </row>
    <row r="39" spans="1:6" ht="15.75" customHeight="1">
      <c r="A39" s="47"/>
      <c r="B39" s="35" t="s">
        <v>45</v>
      </c>
      <c r="C39" s="36">
        <v>401</v>
      </c>
      <c r="D39" s="36">
        <v>535</v>
      </c>
      <c r="E39" s="36">
        <v>551</v>
      </c>
      <c r="F39" s="13">
        <f t="shared" si="0"/>
        <v>1086</v>
      </c>
    </row>
    <row r="40" spans="1:6" ht="15.75" customHeight="1">
      <c r="A40" s="47"/>
      <c r="B40" s="14" t="s">
        <v>46</v>
      </c>
      <c r="C40" s="15">
        <v>112</v>
      </c>
      <c r="D40" s="16">
        <v>158</v>
      </c>
      <c r="E40" s="16">
        <v>157</v>
      </c>
      <c r="F40" s="17">
        <f t="shared" si="0"/>
        <v>315</v>
      </c>
    </row>
    <row r="41" spans="1:6" ht="15.75" customHeight="1">
      <c r="A41" s="47"/>
      <c r="B41" s="14" t="s">
        <v>47</v>
      </c>
      <c r="C41" s="15">
        <v>331</v>
      </c>
      <c r="D41" s="16">
        <v>421</v>
      </c>
      <c r="E41" s="16">
        <v>444</v>
      </c>
      <c r="F41" s="17">
        <f t="shared" si="0"/>
        <v>865</v>
      </c>
    </row>
    <row r="42" spans="1:6" ht="15.75" customHeight="1" thickBot="1">
      <c r="A42" s="48"/>
      <c r="B42" s="29" t="s">
        <v>13</v>
      </c>
      <c r="C42" s="32">
        <f>SUM(C38:C41)</f>
        <v>911</v>
      </c>
      <c r="D42" s="30">
        <f>SUM(D38:D41)</f>
        <v>1215</v>
      </c>
      <c r="E42" s="30">
        <f>SUM(E38:E41)</f>
        <v>1255</v>
      </c>
      <c r="F42" s="31">
        <f t="shared" si="0"/>
        <v>2470</v>
      </c>
    </row>
    <row r="43" spans="1:6" ht="15.75" customHeight="1">
      <c r="A43" s="46" t="s">
        <v>48</v>
      </c>
      <c r="B43" s="22" t="s">
        <v>49</v>
      </c>
      <c r="C43" s="24">
        <v>178</v>
      </c>
      <c r="D43" s="23">
        <v>238</v>
      </c>
      <c r="E43" s="23">
        <v>282</v>
      </c>
      <c r="F43" s="25">
        <f t="shared" si="0"/>
        <v>520</v>
      </c>
    </row>
    <row r="44" spans="1:6" ht="15.75" customHeight="1">
      <c r="A44" s="49"/>
      <c r="B44" s="14" t="s">
        <v>50</v>
      </c>
      <c r="C44" s="15">
        <v>299</v>
      </c>
      <c r="D44" s="16">
        <v>401</v>
      </c>
      <c r="E44" s="16">
        <v>427</v>
      </c>
      <c r="F44" s="17">
        <f t="shared" si="0"/>
        <v>828</v>
      </c>
    </row>
    <row r="45" spans="1:6" ht="15.75" customHeight="1">
      <c r="A45" s="49"/>
      <c r="B45" s="10" t="s">
        <v>51</v>
      </c>
      <c r="C45" s="11">
        <v>1069</v>
      </c>
      <c r="D45" s="12">
        <v>1374</v>
      </c>
      <c r="E45" s="12">
        <v>1475</v>
      </c>
      <c r="F45" s="13">
        <f t="shared" si="0"/>
        <v>2849</v>
      </c>
    </row>
    <row r="46" spans="1:6" ht="15.75" customHeight="1">
      <c r="A46" s="49"/>
      <c r="B46" s="14" t="s">
        <v>52</v>
      </c>
      <c r="C46" s="15">
        <v>634</v>
      </c>
      <c r="D46" s="16">
        <v>516</v>
      </c>
      <c r="E46" s="16">
        <v>642</v>
      </c>
      <c r="F46" s="17">
        <f t="shared" si="0"/>
        <v>1158</v>
      </c>
    </row>
    <row r="47" spans="1:6" ht="15.75" customHeight="1">
      <c r="A47" s="49"/>
      <c r="B47" s="10" t="s">
        <v>53</v>
      </c>
      <c r="C47" s="11">
        <v>256</v>
      </c>
      <c r="D47" s="12">
        <v>350</v>
      </c>
      <c r="E47" s="12">
        <v>350</v>
      </c>
      <c r="F47" s="13">
        <f t="shared" si="0"/>
        <v>700</v>
      </c>
    </row>
    <row r="48" spans="1:6" ht="15.75" customHeight="1">
      <c r="A48" s="49"/>
      <c r="B48" s="14" t="s">
        <v>44</v>
      </c>
      <c r="C48" s="15">
        <v>93</v>
      </c>
      <c r="D48" s="16">
        <v>125</v>
      </c>
      <c r="E48" s="16">
        <v>140</v>
      </c>
      <c r="F48" s="17">
        <f t="shared" si="0"/>
        <v>265</v>
      </c>
    </row>
    <row r="49" spans="1:6" ht="15.75" customHeight="1">
      <c r="A49" s="49"/>
      <c r="B49" s="14" t="s">
        <v>54</v>
      </c>
      <c r="C49" s="16">
        <v>753</v>
      </c>
      <c r="D49" s="16">
        <v>999</v>
      </c>
      <c r="E49" s="16">
        <v>1063</v>
      </c>
      <c r="F49" s="17">
        <f t="shared" si="0"/>
        <v>2062</v>
      </c>
    </row>
    <row r="50" spans="1:6" ht="15.75" customHeight="1" thickBot="1">
      <c r="A50" s="50"/>
      <c r="B50" s="29" t="s">
        <v>13</v>
      </c>
      <c r="C50" s="30">
        <f>SUM(C43:C49)</f>
        <v>3282</v>
      </c>
      <c r="D50" s="30">
        <f>SUM(D43:D49)</f>
        <v>4003</v>
      </c>
      <c r="E50" s="30">
        <f>SUM(E43:E49)</f>
        <v>4379</v>
      </c>
      <c r="F50" s="31">
        <f t="shared" si="0"/>
        <v>8382</v>
      </c>
    </row>
    <row r="51" spans="1:6" ht="15.75" customHeight="1" thickBot="1">
      <c r="A51" s="51" t="s">
        <v>55</v>
      </c>
      <c r="B51" s="52"/>
      <c r="C51" s="37">
        <f>SUM(C8,C12,C19,C27,C33,C37,C42,C50)</f>
        <v>21529</v>
      </c>
      <c r="D51" s="38">
        <f>SUM(D8,D12,D19,D27,D33,D37,D42,D50)</f>
        <v>27548</v>
      </c>
      <c r="E51" s="38">
        <f>SUM(E8,E12,E19,E27,E33,E37,E42,E50)</f>
        <v>28435</v>
      </c>
      <c r="F51" s="39">
        <f t="shared" si="0"/>
        <v>55983</v>
      </c>
    </row>
    <row r="52" spans="1:6" ht="15.75" customHeight="1">
      <c r="A52" s="44"/>
      <c r="B52" s="44"/>
      <c r="C52" s="53" t="s">
        <v>64</v>
      </c>
      <c r="D52" s="53"/>
      <c r="E52" s="53"/>
      <c r="F52" s="53"/>
    </row>
    <row r="53" spans="1:6" ht="15.75" customHeight="1">
      <c r="A53" s="54" t="s">
        <v>57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0" t="s">
        <v>56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8">
      <selection activeCell="C52" sqref="C52:F52"/>
    </sheetView>
  </sheetViews>
  <sheetFormatPr defaultColWidth="9.00390625" defaultRowHeight="15.75" customHeight="1"/>
  <cols>
    <col min="1" max="6" width="14.125" style="40" customWidth="1"/>
    <col min="7" max="16384" width="9.00390625" style="1" customWidth="1"/>
  </cols>
  <sheetData>
    <row r="1" spans="1:6" ht="21.75" customHeight="1" thickBot="1">
      <c r="A1" s="45" t="s">
        <v>0</v>
      </c>
      <c r="B1" s="45"/>
      <c r="C1" s="45"/>
      <c r="D1" s="45"/>
      <c r="E1" s="45"/>
      <c r="F1" s="4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6" t="s">
        <v>7</v>
      </c>
      <c r="B3" s="6" t="s">
        <v>8</v>
      </c>
      <c r="C3" s="7">
        <v>409</v>
      </c>
      <c r="D3" s="8">
        <v>538</v>
      </c>
      <c r="E3" s="8">
        <v>549</v>
      </c>
      <c r="F3" s="9">
        <f aca="true" t="shared" si="0" ref="F3:F51">D3+E3</f>
        <v>1087</v>
      </c>
    </row>
    <row r="4" spans="1:6" ht="15.75" customHeight="1">
      <c r="A4" s="47"/>
      <c r="B4" s="10" t="s">
        <v>9</v>
      </c>
      <c r="C4" s="11">
        <v>237</v>
      </c>
      <c r="D4" s="12">
        <v>327</v>
      </c>
      <c r="E4" s="12">
        <v>328</v>
      </c>
      <c r="F4" s="13">
        <f t="shared" si="0"/>
        <v>655</v>
      </c>
    </row>
    <row r="5" spans="1:6" ht="15.75" customHeight="1">
      <c r="A5" s="47"/>
      <c r="B5" s="14" t="s">
        <v>10</v>
      </c>
      <c r="C5" s="15">
        <v>476</v>
      </c>
      <c r="D5" s="16">
        <v>640</v>
      </c>
      <c r="E5" s="16">
        <v>653</v>
      </c>
      <c r="F5" s="17">
        <f t="shared" si="0"/>
        <v>1293</v>
      </c>
    </row>
    <row r="6" spans="1:6" ht="15.75" customHeight="1">
      <c r="A6" s="47"/>
      <c r="B6" s="14" t="s">
        <v>11</v>
      </c>
      <c r="C6" s="15">
        <v>248</v>
      </c>
      <c r="D6" s="16">
        <v>339</v>
      </c>
      <c r="E6" s="16">
        <v>326</v>
      </c>
      <c r="F6" s="17">
        <f t="shared" si="0"/>
        <v>665</v>
      </c>
    </row>
    <row r="7" spans="1:6" ht="15.75" customHeight="1">
      <c r="A7" s="47"/>
      <c r="B7" s="14" t="s">
        <v>12</v>
      </c>
      <c r="C7" s="15">
        <v>596</v>
      </c>
      <c r="D7" s="16">
        <v>778</v>
      </c>
      <c r="E7" s="16">
        <v>842</v>
      </c>
      <c r="F7" s="17">
        <f t="shared" si="0"/>
        <v>1620</v>
      </c>
    </row>
    <row r="8" spans="1:6" ht="15.75" customHeight="1" thickBot="1">
      <c r="A8" s="48"/>
      <c r="B8" s="18" t="s">
        <v>13</v>
      </c>
      <c r="C8" s="19">
        <f>SUM(C3:C7)</f>
        <v>1966</v>
      </c>
      <c r="D8" s="20">
        <f>SUM(D3:D7)</f>
        <v>2622</v>
      </c>
      <c r="E8" s="20">
        <f>SUM(E3:E7)</f>
        <v>2698</v>
      </c>
      <c r="F8" s="21">
        <f t="shared" si="0"/>
        <v>5320</v>
      </c>
    </row>
    <row r="9" spans="1:10" ht="15.75" customHeight="1">
      <c r="A9" s="46" t="s">
        <v>14</v>
      </c>
      <c r="B9" s="22" t="s">
        <v>15</v>
      </c>
      <c r="C9" s="23">
        <v>230</v>
      </c>
      <c r="D9" s="24">
        <v>309</v>
      </c>
      <c r="E9" s="23">
        <v>342</v>
      </c>
      <c r="F9" s="25">
        <f t="shared" si="0"/>
        <v>651</v>
      </c>
      <c r="J9" s="26"/>
    </row>
    <row r="10" spans="1:6" ht="15.75" customHeight="1">
      <c r="A10" s="47"/>
      <c r="B10" s="14" t="s">
        <v>16</v>
      </c>
      <c r="C10" s="16">
        <v>791</v>
      </c>
      <c r="D10" s="15">
        <v>1046</v>
      </c>
      <c r="E10" s="16">
        <v>1044</v>
      </c>
      <c r="F10" s="17">
        <f t="shared" si="0"/>
        <v>2090</v>
      </c>
    </row>
    <row r="11" spans="1:6" ht="15.75" customHeight="1">
      <c r="A11" s="47"/>
      <c r="B11" s="14" t="s">
        <v>17</v>
      </c>
      <c r="C11" s="16">
        <v>439</v>
      </c>
      <c r="D11" s="15">
        <v>614</v>
      </c>
      <c r="E11" s="16">
        <v>575</v>
      </c>
      <c r="F11" s="17">
        <f t="shared" si="0"/>
        <v>1189</v>
      </c>
    </row>
    <row r="12" spans="1:6" ht="16.5" customHeight="1" thickBot="1">
      <c r="A12" s="48"/>
      <c r="B12" s="18" t="s">
        <v>13</v>
      </c>
      <c r="C12" s="20">
        <f>SUM(C9:C11)</f>
        <v>1460</v>
      </c>
      <c r="D12" s="19">
        <f>SUM(D9:D11)</f>
        <v>1969</v>
      </c>
      <c r="E12" s="20">
        <f>SUM(E9:E11)</f>
        <v>1961</v>
      </c>
      <c r="F12" s="21">
        <f t="shared" si="0"/>
        <v>3930</v>
      </c>
    </row>
    <row r="13" spans="1:6" ht="15.75" customHeight="1">
      <c r="A13" s="46" t="s">
        <v>18</v>
      </c>
      <c r="B13" s="22" t="s">
        <v>19</v>
      </c>
      <c r="C13" s="24">
        <v>7150</v>
      </c>
      <c r="D13" s="24">
        <v>8951</v>
      </c>
      <c r="E13" s="24">
        <v>9158</v>
      </c>
      <c r="F13" s="25">
        <f>D13+E13</f>
        <v>18109</v>
      </c>
    </row>
    <row r="14" spans="1:6" ht="15.75" customHeight="1">
      <c r="A14" s="47"/>
      <c r="B14" s="14" t="s">
        <v>20</v>
      </c>
      <c r="C14" s="15">
        <v>524</v>
      </c>
      <c r="D14" s="15">
        <v>697</v>
      </c>
      <c r="E14" s="15">
        <v>718</v>
      </c>
      <c r="F14" s="17">
        <f t="shared" si="0"/>
        <v>1415</v>
      </c>
    </row>
    <row r="15" spans="1:8" ht="15.75" customHeight="1">
      <c r="A15" s="47"/>
      <c r="B15" s="41" t="s">
        <v>21</v>
      </c>
      <c r="C15" s="11">
        <v>194</v>
      </c>
      <c r="D15" s="12">
        <v>244</v>
      </c>
      <c r="E15" s="12">
        <v>251</v>
      </c>
      <c r="F15" s="13">
        <f t="shared" si="0"/>
        <v>495</v>
      </c>
      <c r="H15" s="26"/>
    </row>
    <row r="16" spans="1:6" ht="15.75" customHeight="1">
      <c r="A16" s="47"/>
      <c r="B16" s="42" t="s">
        <v>22</v>
      </c>
      <c r="C16" s="16">
        <v>116</v>
      </c>
      <c r="D16" s="16">
        <v>146</v>
      </c>
      <c r="E16" s="16">
        <v>154</v>
      </c>
      <c r="F16" s="17">
        <f t="shared" si="0"/>
        <v>300</v>
      </c>
    </row>
    <row r="17" spans="1:6" ht="15.75" customHeight="1">
      <c r="A17" s="47"/>
      <c r="B17" s="43" t="s">
        <v>23</v>
      </c>
      <c r="C17" s="15">
        <v>91</v>
      </c>
      <c r="D17" s="16">
        <v>109</v>
      </c>
      <c r="E17" s="16">
        <v>103</v>
      </c>
      <c r="F17" s="17">
        <f t="shared" si="0"/>
        <v>212</v>
      </c>
    </row>
    <row r="18" spans="1:6" ht="15.75" customHeight="1">
      <c r="A18" s="47"/>
      <c r="B18" s="43" t="s">
        <v>24</v>
      </c>
      <c r="C18" s="15">
        <v>97</v>
      </c>
      <c r="D18" s="16">
        <v>149</v>
      </c>
      <c r="E18" s="16">
        <v>143</v>
      </c>
      <c r="F18" s="17">
        <f t="shared" si="0"/>
        <v>292</v>
      </c>
    </row>
    <row r="19" spans="1:6" ht="15.75" customHeight="1" thickBot="1">
      <c r="A19" s="48"/>
      <c r="B19" s="18" t="s">
        <v>13</v>
      </c>
      <c r="C19" s="19">
        <f>SUM(C13:C18)</f>
        <v>8172</v>
      </c>
      <c r="D19" s="20">
        <f>SUM(D13:D18)</f>
        <v>10296</v>
      </c>
      <c r="E19" s="20">
        <f>SUM(E13:E18)</f>
        <v>10527</v>
      </c>
      <c r="F19" s="21">
        <f t="shared" si="0"/>
        <v>20823</v>
      </c>
    </row>
    <row r="20" spans="1:6" ht="15.75" customHeight="1">
      <c r="A20" s="46" t="s">
        <v>25</v>
      </c>
      <c r="B20" s="22" t="s">
        <v>26</v>
      </c>
      <c r="C20" s="24">
        <v>1551</v>
      </c>
      <c r="D20" s="23">
        <v>1965</v>
      </c>
      <c r="E20" s="23">
        <v>2083</v>
      </c>
      <c r="F20" s="25">
        <f t="shared" si="0"/>
        <v>4048</v>
      </c>
    </row>
    <row r="21" spans="1:6" ht="15.75" customHeight="1">
      <c r="A21" s="47"/>
      <c r="B21" s="14" t="s">
        <v>27</v>
      </c>
      <c r="C21" s="15">
        <v>826</v>
      </c>
      <c r="D21" s="16">
        <v>1014</v>
      </c>
      <c r="E21" s="16">
        <v>1033</v>
      </c>
      <c r="F21" s="17">
        <f t="shared" si="0"/>
        <v>2047</v>
      </c>
    </row>
    <row r="22" spans="1:6" ht="15.75" customHeight="1">
      <c r="A22" s="47"/>
      <c r="B22" s="10" t="s">
        <v>28</v>
      </c>
      <c r="C22" s="11">
        <v>261</v>
      </c>
      <c r="D22" s="12">
        <v>341</v>
      </c>
      <c r="E22" s="12">
        <v>333</v>
      </c>
      <c r="F22" s="13">
        <f t="shared" si="0"/>
        <v>674</v>
      </c>
    </row>
    <row r="23" spans="1:6" ht="15.75" customHeight="1">
      <c r="A23" s="47"/>
      <c r="B23" s="14" t="s">
        <v>29</v>
      </c>
      <c r="C23" s="15">
        <v>180</v>
      </c>
      <c r="D23" s="16">
        <v>223</v>
      </c>
      <c r="E23" s="16">
        <v>235</v>
      </c>
      <c r="F23" s="17">
        <f t="shared" si="0"/>
        <v>458</v>
      </c>
    </row>
    <row r="24" spans="1:6" ht="15.75" customHeight="1">
      <c r="A24" s="47"/>
      <c r="B24" s="27" t="s">
        <v>30</v>
      </c>
      <c r="C24" s="16">
        <v>261</v>
      </c>
      <c r="D24" s="28">
        <v>334</v>
      </c>
      <c r="E24" s="28">
        <v>364</v>
      </c>
      <c r="F24" s="13">
        <f t="shared" si="0"/>
        <v>698</v>
      </c>
    </row>
    <row r="25" spans="1:6" ht="15.75" customHeight="1">
      <c r="A25" s="47"/>
      <c r="B25" s="14" t="s">
        <v>31</v>
      </c>
      <c r="C25" s="15">
        <v>154</v>
      </c>
      <c r="D25" s="16">
        <v>178</v>
      </c>
      <c r="E25" s="16">
        <v>193</v>
      </c>
      <c r="F25" s="17">
        <f t="shared" si="0"/>
        <v>371</v>
      </c>
    </row>
    <row r="26" spans="1:6" ht="15.75" customHeight="1">
      <c r="A26" s="47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29" t="s">
        <v>13</v>
      </c>
      <c r="C27" s="30">
        <f>SUM(C20:C26)</f>
        <v>3233</v>
      </c>
      <c r="D27" s="30">
        <f>SUM(D20:D26)</f>
        <v>4055</v>
      </c>
      <c r="E27" s="30">
        <f>SUM(E20:E26)</f>
        <v>4241</v>
      </c>
      <c r="F27" s="31">
        <f t="shared" si="0"/>
        <v>8296</v>
      </c>
    </row>
    <row r="28" spans="1:6" ht="15.75" customHeight="1">
      <c r="A28" s="46" t="s">
        <v>33</v>
      </c>
      <c r="B28" s="22" t="s">
        <v>34</v>
      </c>
      <c r="C28" s="24">
        <v>432</v>
      </c>
      <c r="D28" s="23">
        <v>590</v>
      </c>
      <c r="E28" s="23">
        <v>585</v>
      </c>
      <c r="F28" s="25">
        <f t="shared" si="0"/>
        <v>1175</v>
      </c>
    </row>
    <row r="29" spans="1:6" ht="15.75" customHeight="1">
      <c r="A29" s="47"/>
      <c r="B29" s="14" t="s">
        <v>35</v>
      </c>
      <c r="C29" s="15">
        <v>87</v>
      </c>
      <c r="D29" s="16">
        <v>125</v>
      </c>
      <c r="E29" s="16">
        <v>124</v>
      </c>
      <c r="F29" s="17">
        <f t="shared" si="0"/>
        <v>249</v>
      </c>
    </row>
    <row r="30" spans="1:6" ht="15.75" customHeight="1">
      <c r="A30" s="47"/>
      <c r="B30" s="14" t="s">
        <v>36</v>
      </c>
      <c r="C30" s="15">
        <v>63</v>
      </c>
      <c r="D30" s="16">
        <v>74</v>
      </c>
      <c r="E30" s="16">
        <v>70</v>
      </c>
      <c r="F30" s="17">
        <f t="shared" si="0"/>
        <v>144</v>
      </c>
    </row>
    <row r="31" spans="1:6" ht="15.75" customHeight="1">
      <c r="A31" s="47"/>
      <c r="B31" s="14" t="s">
        <v>37</v>
      </c>
      <c r="C31" s="15">
        <v>113</v>
      </c>
      <c r="D31" s="16">
        <v>145</v>
      </c>
      <c r="E31" s="16">
        <v>144</v>
      </c>
      <c r="F31" s="17">
        <f>D31+E31</f>
        <v>289</v>
      </c>
    </row>
    <row r="32" spans="1:6" ht="15.75" customHeight="1">
      <c r="A32" s="47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29" t="s">
        <v>13</v>
      </c>
      <c r="C33" s="32">
        <f>SUM(C28:C32)</f>
        <v>695</v>
      </c>
      <c r="D33" s="30">
        <f>SUM(D28:D32)</f>
        <v>934</v>
      </c>
      <c r="E33" s="30">
        <f>SUM(E28:E32)</f>
        <v>923</v>
      </c>
      <c r="F33" s="31">
        <f t="shared" si="0"/>
        <v>1857</v>
      </c>
    </row>
    <row r="34" spans="1:6" ht="15.75" customHeight="1">
      <c r="A34" s="46" t="s">
        <v>39</v>
      </c>
      <c r="B34" s="33" t="s">
        <v>40</v>
      </c>
      <c r="C34" s="7">
        <v>759</v>
      </c>
      <c r="D34" s="8">
        <v>1008</v>
      </c>
      <c r="E34" s="8">
        <v>996</v>
      </c>
      <c r="F34" s="9">
        <f t="shared" si="0"/>
        <v>2004</v>
      </c>
    </row>
    <row r="35" spans="1:6" ht="15.75" customHeight="1">
      <c r="A35" s="47"/>
      <c r="B35" s="34" t="s">
        <v>41</v>
      </c>
      <c r="C35" s="15">
        <v>686</v>
      </c>
      <c r="D35" s="16">
        <v>913</v>
      </c>
      <c r="E35" s="16">
        <v>963</v>
      </c>
      <c r="F35" s="17">
        <f t="shared" si="0"/>
        <v>1876</v>
      </c>
    </row>
    <row r="36" spans="1:6" ht="15.75" customHeight="1">
      <c r="A36" s="47"/>
      <c r="B36" s="14" t="s">
        <v>42</v>
      </c>
      <c r="C36" s="15">
        <v>400</v>
      </c>
      <c r="D36" s="16">
        <v>514</v>
      </c>
      <c r="E36" s="16">
        <v>509</v>
      </c>
      <c r="F36" s="17">
        <f t="shared" si="0"/>
        <v>1023</v>
      </c>
    </row>
    <row r="37" spans="1:6" ht="15.75" customHeight="1" thickBot="1">
      <c r="A37" s="48"/>
      <c r="B37" s="18" t="s">
        <v>13</v>
      </c>
      <c r="C37" s="19">
        <f>SUM(C34:C36)</f>
        <v>1845</v>
      </c>
      <c r="D37" s="20">
        <f>SUM(D34:D36)</f>
        <v>2435</v>
      </c>
      <c r="E37" s="20">
        <f>SUM(E34:E36)</f>
        <v>2468</v>
      </c>
      <c r="F37" s="21">
        <f t="shared" si="0"/>
        <v>4903</v>
      </c>
    </row>
    <row r="38" spans="1:6" ht="15.75" customHeight="1">
      <c r="A38" s="46" t="s">
        <v>43</v>
      </c>
      <c r="B38" s="33" t="s">
        <v>44</v>
      </c>
      <c r="C38" s="8">
        <v>67</v>
      </c>
      <c r="D38" s="8">
        <v>101</v>
      </c>
      <c r="E38" s="8">
        <v>103</v>
      </c>
      <c r="F38" s="9">
        <f t="shared" si="0"/>
        <v>204</v>
      </c>
    </row>
    <row r="39" spans="1:6" ht="15.75" customHeight="1">
      <c r="A39" s="47"/>
      <c r="B39" s="35" t="s">
        <v>45</v>
      </c>
      <c r="C39" s="36">
        <v>402</v>
      </c>
      <c r="D39" s="36">
        <v>532</v>
      </c>
      <c r="E39" s="36">
        <v>549</v>
      </c>
      <c r="F39" s="13">
        <f t="shared" si="0"/>
        <v>1081</v>
      </c>
    </row>
    <row r="40" spans="1:6" ht="15.75" customHeight="1">
      <c r="A40" s="47"/>
      <c r="B40" s="14" t="s">
        <v>46</v>
      </c>
      <c r="C40" s="15">
        <v>112</v>
      </c>
      <c r="D40" s="16">
        <v>158</v>
      </c>
      <c r="E40" s="16">
        <v>157</v>
      </c>
      <c r="F40" s="17">
        <f t="shared" si="0"/>
        <v>315</v>
      </c>
    </row>
    <row r="41" spans="1:6" ht="15.75" customHeight="1">
      <c r="A41" s="47"/>
      <c r="B41" s="14" t="s">
        <v>47</v>
      </c>
      <c r="C41" s="15">
        <v>332</v>
      </c>
      <c r="D41" s="16">
        <v>418</v>
      </c>
      <c r="E41" s="16">
        <v>443</v>
      </c>
      <c r="F41" s="17">
        <f t="shared" si="0"/>
        <v>861</v>
      </c>
    </row>
    <row r="42" spans="1:6" ht="15.75" customHeight="1" thickBot="1">
      <c r="A42" s="48"/>
      <c r="B42" s="29" t="s">
        <v>13</v>
      </c>
      <c r="C42" s="32">
        <f>SUM(C38:C41)</f>
        <v>913</v>
      </c>
      <c r="D42" s="30">
        <f>SUM(D38:D41)</f>
        <v>1209</v>
      </c>
      <c r="E42" s="30">
        <f>SUM(E38:E41)</f>
        <v>1252</v>
      </c>
      <c r="F42" s="31">
        <f t="shared" si="0"/>
        <v>2461</v>
      </c>
    </row>
    <row r="43" spans="1:6" ht="15.75" customHeight="1">
      <c r="A43" s="46" t="s">
        <v>48</v>
      </c>
      <c r="B43" s="22" t="s">
        <v>49</v>
      </c>
      <c r="C43" s="24">
        <v>179</v>
      </c>
      <c r="D43" s="23">
        <v>240</v>
      </c>
      <c r="E43" s="23">
        <v>282</v>
      </c>
      <c r="F43" s="25">
        <f t="shared" si="0"/>
        <v>522</v>
      </c>
    </row>
    <row r="44" spans="1:6" ht="15.75" customHeight="1">
      <c r="A44" s="49"/>
      <c r="B44" s="14" t="s">
        <v>50</v>
      </c>
      <c r="C44" s="15">
        <v>299</v>
      </c>
      <c r="D44" s="16">
        <v>401</v>
      </c>
      <c r="E44" s="16">
        <v>427</v>
      </c>
      <c r="F44" s="17">
        <f t="shared" si="0"/>
        <v>828</v>
      </c>
    </row>
    <row r="45" spans="1:6" ht="15.75" customHeight="1">
      <c r="A45" s="49"/>
      <c r="B45" s="10" t="s">
        <v>51</v>
      </c>
      <c r="C45" s="11">
        <v>1070</v>
      </c>
      <c r="D45" s="12">
        <v>1376</v>
      </c>
      <c r="E45" s="12">
        <v>1473</v>
      </c>
      <c r="F45" s="13">
        <f t="shared" si="0"/>
        <v>2849</v>
      </c>
    </row>
    <row r="46" spans="1:6" ht="15.75" customHeight="1">
      <c r="A46" s="49"/>
      <c r="B46" s="14" t="s">
        <v>52</v>
      </c>
      <c r="C46" s="15">
        <v>635</v>
      </c>
      <c r="D46" s="16">
        <v>517</v>
      </c>
      <c r="E46" s="16">
        <v>641</v>
      </c>
      <c r="F46" s="17">
        <f t="shared" si="0"/>
        <v>1158</v>
      </c>
    </row>
    <row r="47" spans="1:6" ht="15.75" customHeight="1">
      <c r="A47" s="49"/>
      <c r="B47" s="10" t="s">
        <v>53</v>
      </c>
      <c r="C47" s="11">
        <v>257</v>
      </c>
      <c r="D47" s="12">
        <v>352</v>
      </c>
      <c r="E47" s="12">
        <v>352</v>
      </c>
      <c r="F47" s="13">
        <f t="shared" si="0"/>
        <v>704</v>
      </c>
    </row>
    <row r="48" spans="1:6" ht="15.75" customHeight="1">
      <c r="A48" s="49"/>
      <c r="B48" s="14" t="s">
        <v>44</v>
      </c>
      <c r="C48" s="15">
        <v>93</v>
      </c>
      <c r="D48" s="16">
        <v>125</v>
      </c>
      <c r="E48" s="16">
        <v>141</v>
      </c>
      <c r="F48" s="17">
        <f t="shared" si="0"/>
        <v>266</v>
      </c>
    </row>
    <row r="49" spans="1:6" ht="15.75" customHeight="1">
      <c r="A49" s="49"/>
      <c r="B49" s="14" t="s">
        <v>54</v>
      </c>
      <c r="C49" s="16">
        <v>753</v>
      </c>
      <c r="D49" s="16">
        <v>1001</v>
      </c>
      <c r="E49" s="16">
        <v>1063</v>
      </c>
      <c r="F49" s="17">
        <f t="shared" si="0"/>
        <v>2064</v>
      </c>
    </row>
    <row r="50" spans="1:6" ht="15.75" customHeight="1" thickBot="1">
      <c r="A50" s="50"/>
      <c r="B50" s="29" t="s">
        <v>13</v>
      </c>
      <c r="C50" s="30">
        <f>SUM(C43:C49)</f>
        <v>3286</v>
      </c>
      <c r="D50" s="30">
        <f>SUM(D43:D49)</f>
        <v>4012</v>
      </c>
      <c r="E50" s="30">
        <f>SUM(E43:E49)</f>
        <v>4379</v>
      </c>
      <c r="F50" s="31">
        <f t="shared" si="0"/>
        <v>8391</v>
      </c>
    </row>
    <row r="51" spans="1:6" ht="15.75" customHeight="1" thickBot="1">
      <c r="A51" s="51" t="s">
        <v>55</v>
      </c>
      <c r="B51" s="52"/>
      <c r="C51" s="37">
        <f>SUM(C8,C12,C19,C27,C33,C37,C42,C50)</f>
        <v>21570</v>
      </c>
      <c r="D51" s="38">
        <f>SUM(D8,D12,D19,D27,D33,D37,D42,D50)</f>
        <v>27532</v>
      </c>
      <c r="E51" s="38">
        <f>SUM(E8,E12,E19,E27,E33,E37,E42,E50)</f>
        <v>28449</v>
      </c>
      <c r="F51" s="39">
        <f t="shared" si="0"/>
        <v>55981</v>
      </c>
    </row>
    <row r="52" spans="1:6" ht="15.75" customHeight="1">
      <c r="A52" s="44"/>
      <c r="B52" s="44"/>
      <c r="C52" s="53" t="s">
        <v>65</v>
      </c>
      <c r="D52" s="53"/>
      <c r="E52" s="53"/>
      <c r="F52" s="53"/>
    </row>
    <row r="53" spans="1:6" ht="15.75" customHeight="1">
      <c r="A53" s="54" t="s">
        <v>57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0" t="s">
        <v>56</v>
      </c>
    </row>
  </sheetData>
  <sheetProtection/>
  <mergeCells count="12">
    <mergeCell ref="A34:A37"/>
    <mergeCell ref="A38:A42"/>
    <mergeCell ref="A43:A50"/>
    <mergeCell ref="A51:B51"/>
    <mergeCell ref="C52:F52"/>
    <mergeCell ref="A53:F54"/>
    <mergeCell ref="A1:F1"/>
    <mergeCell ref="A3:A8"/>
    <mergeCell ref="A9:A12"/>
    <mergeCell ref="A13:A19"/>
    <mergeCell ref="A20:A27"/>
    <mergeCell ref="A28:A33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31">
      <selection activeCell="C52" sqref="C52:F52"/>
    </sheetView>
  </sheetViews>
  <sheetFormatPr defaultColWidth="9.00390625" defaultRowHeight="15.75" customHeight="1"/>
  <cols>
    <col min="1" max="6" width="14.125" style="40" customWidth="1"/>
    <col min="7" max="16384" width="9.00390625" style="1" customWidth="1"/>
  </cols>
  <sheetData>
    <row r="1" spans="1:6" ht="21.75" customHeight="1" thickBot="1">
      <c r="A1" s="45" t="s">
        <v>0</v>
      </c>
      <c r="B1" s="45"/>
      <c r="C1" s="45"/>
      <c r="D1" s="45"/>
      <c r="E1" s="45"/>
      <c r="F1" s="45"/>
    </row>
    <row r="2" spans="1:6" ht="15.75" customHeight="1" thickBo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</row>
    <row r="3" spans="1:6" ht="15.75" customHeight="1">
      <c r="A3" s="46" t="s">
        <v>7</v>
      </c>
      <c r="B3" s="6" t="s">
        <v>8</v>
      </c>
      <c r="C3" s="7">
        <v>407</v>
      </c>
      <c r="D3" s="8">
        <v>537</v>
      </c>
      <c r="E3" s="8">
        <v>549</v>
      </c>
      <c r="F3" s="9">
        <f aca="true" t="shared" si="0" ref="F3:F51">D3+E3</f>
        <v>1086</v>
      </c>
    </row>
    <row r="4" spans="1:6" ht="15.75" customHeight="1">
      <c r="A4" s="47"/>
      <c r="B4" s="10" t="s">
        <v>9</v>
      </c>
      <c r="C4" s="11">
        <v>236</v>
      </c>
      <c r="D4" s="12">
        <v>325</v>
      </c>
      <c r="E4" s="12">
        <v>326</v>
      </c>
      <c r="F4" s="13">
        <f t="shared" si="0"/>
        <v>651</v>
      </c>
    </row>
    <row r="5" spans="1:6" ht="15.75" customHeight="1">
      <c r="A5" s="47"/>
      <c r="B5" s="14" t="s">
        <v>10</v>
      </c>
      <c r="C5" s="15">
        <v>476</v>
      </c>
      <c r="D5" s="16">
        <v>640</v>
      </c>
      <c r="E5" s="16">
        <v>653</v>
      </c>
      <c r="F5" s="17">
        <f t="shared" si="0"/>
        <v>1293</v>
      </c>
    </row>
    <row r="6" spans="1:6" ht="15.75" customHeight="1">
      <c r="A6" s="47"/>
      <c r="B6" s="14" t="s">
        <v>11</v>
      </c>
      <c r="C6" s="15">
        <v>248</v>
      </c>
      <c r="D6" s="16">
        <v>339</v>
      </c>
      <c r="E6" s="16">
        <v>326</v>
      </c>
      <c r="F6" s="17">
        <f t="shared" si="0"/>
        <v>665</v>
      </c>
    </row>
    <row r="7" spans="1:6" ht="15.75" customHeight="1">
      <c r="A7" s="47"/>
      <c r="B7" s="14" t="s">
        <v>12</v>
      </c>
      <c r="C7" s="15">
        <v>597</v>
      </c>
      <c r="D7" s="16">
        <v>780</v>
      </c>
      <c r="E7" s="16">
        <v>841</v>
      </c>
      <c r="F7" s="17">
        <f t="shared" si="0"/>
        <v>1621</v>
      </c>
    </row>
    <row r="8" spans="1:6" ht="15.75" customHeight="1" thickBot="1">
      <c r="A8" s="48"/>
      <c r="B8" s="18" t="s">
        <v>13</v>
      </c>
      <c r="C8" s="19">
        <f>SUM(C3:C7)</f>
        <v>1964</v>
      </c>
      <c r="D8" s="20">
        <f>SUM(D3:D7)</f>
        <v>2621</v>
      </c>
      <c r="E8" s="20">
        <f>SUM(E3:E7)</f>
        <v>2695</v>
      </c>
      <c r="F8" s="21">
        <f t="shared" si="0"/>
        <v>5316</v>
      </c>
    </row>
    <row r="9" spans="1:10" ht="15.75" customHeight="1">
      <c r="A9" s="46" t="s">
        <v>14</v>
      </c>
      <c r="B9" s="22" t="s">
        <v>15</v>
      </c>
      <c r="C9" s="23">
        <v>231</v>
      </c>
      <c r="D9" s="24">
        <v>310</v>
      </c>
      <c r="E9" s="23">
        <v>343</v>
      </c>
      <c r="F9" s="25">
        <f t="shared" si="0"/>
        <v>653</v>
      </c>
      <c r="J9" s="26"/>
    </row>
    <row r="10" spans="1:6" ht="15.75" customHeight="1">
      <c r="A10" s="47"/>
      <c r="B10" s="14" t="s">
        <v>16</v>
      </c>
      <c r="C10" s="16">
        <v>790</v>
      </c>
      <c r="D10" s="15">
        <v>1041</v>
      </c>
      <c r="E10" s="16">
        <v>1042</v>
      </c>
      <c r="F10" s="17">
        <f t="shared" si="0"/>
        <v>2083</v>
      </c>
    </row>
    <row r="11" spans="1:6" ht="15.75" customHeight="1">
      <c r="A11" s="47"/>
      <c r="B11" s="14" t="s">
        <v>17</v>
      </c>
      <c r="C11" s="16">
        <v>440</v>
      </c>
      <c r="D11" s="15">
        <v>614</v>
      </c>
      <c r="E11" s="16">
        <v>574</v>
      </c>
      <c r="F11" s="17">
        <f t="shared" si="0"/>
        <v>1188</v>
      </c>
    </row>
    <row r="12" spans="1:6" ht="16.5" customHeight="1" thickBot="1">
      <c r="A12" s="48"/>
      <c r="B12" s="18" t="s">
        <v>13</v>
      </c>
      <c r="C12" s="20">
        <f>SUM(C9:C11)</f>
        <v>1461</v>
      </c>
      <c r="D12" s="19">
        <f>SUM(D9:D11)</f>
        <v>1965</v>
      </c>
      <c r="E12" s="20">
        <f>SUM(E9:E11)</f>
        <v>1959</v>
      </c>
      <c r="F12" s="21">
        <f t="shared" si="0"/>
        <v>3924</v>
      </c>
    </row>
    <row r="13" spans="1:6" ht="15.75" customHeight="1">
      <c r="A13" s="46" t="s">
        <v>18</v>
      </c>
      <c r="B13" s="22" t="s">
        <v>19</v>
      </c>
      <c r="C13" s="24">
        <v>7163</v>
      </c>
      <c r="D13" s="24">
        <v>8960</v>
      </c>
      <c r="E13" s="24">
        <v>9154</v>
      </c>
      <c r="F13" s="25">
        <f>D13+E13</f>
        <v>18114</v>
      </c>
    </row>
    <row r="14" spans="1:6" ht="15.75" customHeight="1">
      <c r="A14" s="47"/>
      <c r="B14" s="14" t="s">
        <v>20</v>
      </c>
      <c r="C14" s="15">
        <v>525</v>
      </c>
      <c r="D14" s="15">
        <v>696</v>
      </c>
      <c r="E14" s="15">
        <v>719</v>
      </c>
      <c r="F14" s="17">
        <f t="shared" si="0"/>
        <v>1415</v>
      </c>
    </row>
    <row r="15" spans="1:8" ht="15.75" customHeight="1">
      <c r="A15" s="47"/>
      <c r="B15" s="41" t="s">
        <v>21</v>
      </c>
      <c r="C15" s="11">
        <v>193</v>
      </c>
      <c r="D15" s="12">
        <v>244</v>
      </c>
      <c r="E15" s="12">
        <v>253</v>
      </c>
      <c r="F15" s="13">
        <f t="shared" si="0"/>
        <v>497</v>
      </c>
      <c r="H15" s="26"/>
    </row>
    <row r="16" spans="1:6" ht="15.75" customHeight="1">
      <c r="A16" s="47"/>
      <c r="B16" s="42" t="s">
        <v>22</v>
      </c>
      <c r="C16" s="16">
        <v>115</v>
      </c>
      <c r="D16" s="16">
        <v>146</v>
      </c>
      <c r="E16" s="16">
        <v>155</v>
      </c>
      <c r="F16" s="17">
        <f t="shared" si="0"/>
        <v>301</v>
      </c>
    </row>
    <row r="17" spans="1:6" ht="15.75" customHeight="1">
      <c r="A17" s="47"/>
      <c r="B17" s="43" t="s">
        <v>23</v>
      </c>
      <c r="C17" s="15">
        <v>92</v>
      </c>
      <c r="D17" s="16">
        <v>109</v>
      </c>
      <c r="E17" s="16">
        <v>105</v>
      </c>
      <c r="F17" s="17">
        <f t="shared" si="0"/>
        <v>214</v>
      </c>
    </row>
    <row r="18" spans="1:6" ht="15.75" customHeight="1">
      <c r="A18" s="47"/>
      <c r="B18" s="43" t="s">
        <v>24</v>
      </c>
      <c r="C18" s="15">
        <v>98</v>
      </c>
      <c r="D18" s="16">
        <v>148</v>
      </c>
      <c r="E18" s="16">
        <v>147</v>
      </c>
      <c r="F18" s="17">
        <f t="shared" si="0"/>
        <v>295</v>
      </c>
    </row>
    <row r="19" spans="1:6" ht="15.75" customHeight="1" thickBot="1">
      <c r="A19" s="48"/>
      <c r="B19" s="18" t="s">
        <v>13</v>
      </c>
      <c r="C19" s="19">
        <f>SUM(C13:C18)</f>
        <v>8186</v>
      </c>
      <c r="D19" s="20">
        <f>SUM(D13:D18)</f>
        <v>10303</v>
      </c>
      <c r="E19" s="20">
        <f>SUM(E13:E18)</f>
        <v>10533</v>
      </c>
      <c r="F19" s="21">
        <f t="shared" si="0"/>
        <v>20836</v>
      </c>
    </row>
    <row r="20" spans="1:6" ht="15.75" customHeight="1">
      <c r="A20" s="46" t="s">
        <v>25</v>
      </c>
      <c r="B20" s="22" t="s">
        <v>26</v>
      </c>
      <c r="C20" s="24">
        <v>1552</v>
      </c>
      <c r="D20" s="23">
        <v>1969</v>
      </c>
      <c r="E20" s="23">
        <v>2085</v>
      </c>
      <c r="F20" s="25">
        <f t="shared" si="0"/>
        <v>4054</v>
      </c>
    </row>
    <row r="21" spans="1:6" ht="15.75" customHeight="1">
      <c r="A21" s="47"/>
      <c r="B21" s="14" t="s">
        <v>27</v>
      </c>
      <c r="C21" s="15">
        <v>826</v>
      </c>
      <c r="D21" s="16">
        <v>1012</v>
      </c>
      <c r="E21" s="16">
        <v>1028</v>
      </c>
      <c r="F21" s="17">
        <f t="shared" si="0"/>
        <v>2040</v>
      </c>
    </row>
    <row r="22" spans="1:6" ht="15.75" customHeight="1">
      <c r="A22" s="47"/>
      <c r="B22" s="10" t="s">
        <v>28</v>
      </c>
      <c r="C22" s="11">
        <v>261</v>
      </c>
      <c r="D22" s="12">
        <v>343</v>
      </c>
      <c r="E22" s="12">
        <v>332</v>
      </c>
      <c r="F22" s="13">
        <f t="shared" si="0"/>
        <v>675</v>
      </c>
    </row>
    <row r="23" spans="1:6" ht="15.75" customHeight="1">
      <c r="A23" s="47"/>
      <c r="B23" s="14" t="s">
        <v>29</v>
      </c>
      <c r="C23" s="15">
        <v>180</v>
      </c>
      <c r="D23" s="16">
        <v>223</v>
      </c>
      <c r="E23" s="16">
        <v>235</v>
      </c>
      <c r="F23" s="17">
        <f t="shared" si="0"/>
        <v>458</v>
      </c>
    </row>
    <row r="24" spans="1:6" ht="15.75" customHeight="1">
      <c r="A24" s="47"/>
      <c r="B24" s="27" t="s">
        <v>30</v>
      </c>
      <c r="C24" s="16">
        <v>260</v>
      </c>
      <c r="D24" s="28">
        <v>332</v>
      </c>
      <c r="E24" s="28">
        <v>361</v>
      </c>
      <c r="F24" s="13">
        <f t="shared" si="0"/>
        <v>693</v>
      </c>
    </row>
    <row r="25" spans="1:6" ht="15.75" customHeight="1">
      <c r="A25" s="47"/>
      <c r="B25" s="14" t="s">
        <v>31</v>
      </c>
      <c r="C25" s="15">
        <v>154</v>
      </c>
      <c r="D25" s="16">
        <v>176</v>
      </c>
      <c r="E25" s="16">
        <v>195</v>
      </c>
      <c r="F25" s="17">
        <f t="shared" si="0"/>
        <v>371</v>
      </c>
    </row>
    <row r="26" spans="1:6" ht="15.75" customHeight="1">
      <c r="A26" s="47"/>
      <c r="B26" s="14" t="s">
        <v>32</v>
      </c>
      <c r="C26" s="16">
        <v>0</v>
      </c>
      <c r="D26" s="16">
        <v>0</v>
      </c>
      <c r="E26" s="16">
        <v>0</v>
      </c>
      <c r="F26" s="17">
        <f t="shared" si="0"/>
        <v>0</v>
      </c>
    </row>
    <row r="27" spans="1:6" ht="15.75" customHeight="1" thickBot="1">
      <c r="A27" s="48"/>
      <c r="B27" s="29" t="s">
        <v>13</v>
      </c>
      <c r="C27" s="30">
        <f>SUM(C20:C26)</f>
        <v>3233</v>
      </c>
      <c r="D27" s="30">
        <f>SUM(D20:D26)</f>
        <v>4055</v>
      </c>
      <c r="E27" s="30">
        <f>SUM(E20:E26)</f>
        <v>4236</v>
      </c>
      <c r="F27" s="31">
        <f t="shared" si="0"/>
        <v>8291</v>
      </c>
    </row>
    <row r="28" spans="1:6" ht="15.75" customHeight="1">
      <c r="A28" s="46" t="s">
        <v>33</v>
      </c>
      <c r="B28" s="22" t="s">
        <v>34</v>
      </c>
      <c r="C28" s="24">
        <v>434</v>
      </c>
      <c r="D28" s="23">
        <v>591</v>
      </c>
      <c r="E28" s="23">
        <v>584</v>
      </c>
      <c r="F28" s="25">
        <f t="shared" si="0"/>
        <v>1175</v>
      </c>
    </row>
    <row r="29" spans="1:6" ht="15.75" customHeight="1">
      <c r="A29" s="47"/>
      <c r="B29" s="14" t="s">
        <v>35</v>
      </c>
      <c r="C29" s="15">
        <v>87</v>
      </c>
      <c r="D29" s="16">
        <v>124</v>
      </c>
      <c r="E29" s="16">
        <v>124</v>
      </c>
      <c r="F29" s="17">
        <f t="shared" si="0"/>
        <v>248</v>
      </c>
    </row>
    <row r="30" spans="1:6" ht="15.75" customHeight="1">
      <c r="A30" s="47"/>
      <c r="B30" s="14" t="s">
        <v>36</v>
      </c>
      <c r="C30" s="15">
        <v>63</v>
      </c>
      <c r="D30" s="16">
        <v>74</v>
      </c>
      <c r="E30" s="16">
        <v>70</v>
      </c>
      <c r="F30" s="17">
        <f t="shared" si="0"/>
        <v>144</v>
      </c>
    </row>
    <row r="31" spans="1:6" ht="15.75" customHeight="1">
      <c r="A31" s="47"/>
      <c r="B31" s="14" t="s">
        <v>37</v>
      </c>
      <c r="C31" s="15">
        <v>113</v>
      </c>
      <c r="D31" s="16">
        <v>145</v>
      </c>
      <c r="E31" s="16">
        <v>144</v>
      </c>
      <c r="F31" s="17">
        <f>D31+E31</f>
        <v>289</v>
      </c>
    </row>
    <row r="32" spans="1:6" ht="15.75" customHeight="1">
      <c r="A32" s="47"/>
      <c r="B32" s="14" t="s">
        <v>38</v>
      </c>
      <c r="C32" s="15">
        <v>0</v>
      </c>
      <c r="D32" s="16">
        <v>0</v>
      </c>
      <c r="E32" s="16">
        <v>0</v>
      </c>
      <c r="F32" s="17">
        <f t="shared" si="0"/>
        <v>0</v>
      </c>
    </row>
    <row r="33" spans="1:6" ht="15.75" customHeight="1" thickBot="1">
      <c r="A33" s="48"/>
      <c r="B33" s="29" t="s">
        <v>13</v>
      </c>
      <c r="C33" s="32">
        <f>SUM(C28:C32)</f>
        <v>697</v>
      </c>
      <c r="D33" s="30">
        <f>SUM(D28:D32)</f>
        <v>934</v>
      </c>
      <c r="E33" s="30">
        <f>SUM(E28:E32)</f>
        <v>922</v>
      </c>
      <c r="F33" s="31">
        <f t="shared" si="0"/>
        <v>1856</v>
      </c>
    </row>
    <row r="34" spans="1:6" ht="15.75" customHeight="1">
      <c r="A34" s="46" t="s">
        <v>39</v>
      </c>
      <c r="B34" s="33" t="s">
        <v>40</v>
      </c>
      <c r="C34" s="7">
        <v>760</v>
      </c>
      <c r="D34" s="8">
        <v>1006</v>
      </c>
      <c r="E34" s="8">
        <v>996</v>
      </c>
      <c r="F34" s="9">
        <f t="shared" si="0"/>
        <v>2002</v>
      </c>
    </row>
    <row r="35" spans="1:6" ht="15.75" customHeight="1">
      <c r="A35" s="47"/>
      <c r="B35" s="34" t="s">
        <v>41</v>
      </c>
      <c r="C35" s="15">
        <v>686</v>
      </c>
      <c r="D35" s="16">
        <v>909</v>
      </c>
      <c r="E35" s="16">
        <v>960</v>
      </c>
      <c r="F35" s="17">
        <f t="shared" si="0"/>
        <v>1869</v>
      </c>
    </row>
    <row r="36" spans="1:6" ht="15.75" customHeight="1">
      <c r="A36" s="47"/>
      <c r="B36" s="14" t="s">
        <v>42</v>
      </c>
      <c r="C36" s="15">
        <v>400</v>
      </c>
      <c r="D36" s="16">
        <v>514</v>
      </c>
      <c r="E36" s="16">
        <v>511</v>
      </c>
      <c r="F36" s="17">
        <f t="shared" si="0"/>
        <v>1025</v>
      </c>
    </row>
    <row r="37" spans="1:6" ht="15.75" customHeight="1" thickBot="1">
      <c r="A37" s="48"/>
      <c r="B37" s="18" t="s">
        <v>13</v>
      </c>
      <c r="C37" s="19">
        <f>SUM(C34:C36)</f>
        <v>1846</v>
      </c>
      <c r="D37" s="20">
        <f>SUM(D34:D36)</f>
        <v>2429</v>
      </c>
      <c r="E37" s="20">
        <f>SUM(E34:E36)</f>
        <v>2467</v>
      </c>
      <c r="F37" s="21">
        <f t="shared" si="0"/>
        <v>4896</v>
      </c>
    </row>
    <row r="38" spans="1:6" ht="15.75" customHeight="1">
      <c r="A38" s="46" t="s">
        <v>43</v>
      </c>
      <c r="B38" s="33" t="s">
        <v>44</v>
      </c>
      <c r="C38" s="8">
        <v>67</v>
      </c>
      <c r="D38" s="8">
        <v>101</v>
      </c>
      <c r="E38" s="8">
        <v>103</v>
      </c>
      <c r="F38" s="9">
        <f t="shared" si="0"/>
        <v>204</v>
      </c>
    </row>
    <row r="39" spans="1:6" ht="15.75" customHeight="1">
      <c r="A39" s="47"/>
      <c r="B39" s="35" t="s">
        <v>45</v>
      </c>
      <c r="C39" s="36">
        <v>400</v>
      </c>
      <c r="D39" s="36">
        <v>530</v>
      </c>
      <c r="E39" s="36">
        <v>541</v>
      </c>
      <c r="F39" s="13">
        <f t="shared" si="0"/>
        <v>1071</v>
      </c>
    </row>
    <row r="40" spans="1:6" ht="15.75" customHeight="1">
      <c r="A40" s="47"/>
      <c r="B40" s="14" t="s">
        <v>46</v>
      </c>
      <c r="C40" s="15">
        <v>112</v>
      </c>
      <c r="D40" s="16">
        <v>159</v>
      </c>
      <c r="E40" s="16">
        <v>157</v>
      </c>
      <c r="F40" s="17">
        <f t="shared" si="0"/>
        <v>316</v>
      </c>
    </row>
    <row r="41" spans="1:6" ht="15.75" customHeight="1">
      <c r="A41" s="47"/>
      <c r="B41" s="14" t="s">
        <v>47</v>
      </c>
      <c r="C41" s="15">
        <v>332</v>
      </c>
      <c r="D41" s="16">
        <v>416</v>
      </c>
      <c r="E41" s="16">
        <v>443</v>
      </c>
      <c r="F41" s="17">
        <f t="shared" si="0"/>
        <v>859</v>
      </c>
    </row>
    <row r="42" spans="1:6" ht="15.75" customHeight="1" thickBot="1">
      <c r="A42" s="48"/>
      <c r="B42" s="29" t="s">
        <v>13</v>
      </c>
      <c r="C42" s="32">
        <f>SUM(C38:C41)</f>
        <v>911</v>
      </c>
      <c r="D42" s="30">
        <f>SUM(D38:D41)</f>
        <v>1206</v>
      </c>
      <c r="E42" s="30">
        <f>SUM(E38:E41)</f>
        <v>1244</v>
      </c>
      <c r="F42" s="31">
        <f t="shared" si="0"/>
        <v>2450</v>
      </c>
    </row>
    <row r="43" spans="1:6" ht="15.75" customHeight="1">
      <c r="A43" s="46" t="s">
        <v>48</v>
      </c>
      <c r="B43" s="22" t="s">
        <v>49</v>
      </c>
      <c r="C43" s="24">
        <v>179</v>
      </c>
      <c r="D43" s="23">
        <v>240</v>
      </c>
      <c r="E43" s="23">
        <v>282</v>
      </c>
      <c r="F43" s="25">
        <f t="shared" si="0"/>
        <v>522</v>
      </c>
    </row>
    <row r="44" spans="1:6" ht="15.75" customHeight="1">
      <c r="A44" s="49"/>
      <c r="B44" s="14" t="s">
        <v>50</v>
      </c>
      <c r="C44" s="15">
        <v>300</v>
      </c>
      <c r="D44" s="16">
        <v>400</v>
      </c>
      <c r="E44" s="16">
        <v>426</v>
      </c>
      <c r="F44" s="17">
        <f t="shared" si="0"/>
        <v>826</v>
      </c>
    </row>
    <row r="45" spans="1:6" ht="15.75" customHeight="1">
      <c r="A45" s="49"/>
      <c r="B45" s="10" t="s">
        <v>51</v>
      </c>
      <c r="C45" s="11">
        <v>1069</v>
      </c>
      <c r="D45" s="12">
        <v>1371</v>
      </c>
      <c r="E45" s="12">
        <v>1474</v>
      </c>
      <c r="F45" s="13">
        <f t="shared" si="0"/>
        <v>2845</v>
      </c>
    </row>
    <row r="46" spans="1:6" ht="15.75" customHeight="1">
      <c r="A46" s="49"/>
      <c r="B46" s="14" t="s">
        <v>52</v>
      </c>
      <c r="C46" s="15">
        <v>636</v>
      </c>
      <c r="D46" s="16">
        <v>517</v>
      </c>
      <c r="E46" s="16">
        <v>642</v>
      </c>
      <c r="F46" s="17">
        <f t="shared" si="0"/>
        <v>1159</v>
      </c>
    </row>
    <row r="47" spans="1:6" ht="15.75" customHeight="1">
      <c r="A47" s="49"/>
      <c r="B47" s="10" t="s">
        <v>53</v>
      </c>
      <c r="C47" s="11">
        <v>258</v>
      </c>
      <c r="D47" s="12">
        <v>353</v>
      </c>
      <c r="E47" s="12">
        <v>354</v>
      </c>
      <c r="F47" s="13">
        <f t="shared" si="0"/>
        <v>707</v>
      </c>
    </row>
    <row r="48" spans="1:6" ht="15.75" customHeight="1">
      <c r="A48" s="49"/>
      <c r="B48" s="14" t="s">
        <v>44</v>
      </c>
      <c r="C48" s="15">
        <v>93</v>
      </c>
      <c r="D48" s="16">
        <v>125</v>
      </c>
      <c r="E48" s="16">
        <v>140</v>
      </c>
      <c r="F48" s="17">
        <f t="shared" si="0"/>
        <v>265</v>
      </c>
    </row>
    <row r="49" spans="1:6" ht="15.75" customHeight="1">
      <c r="A49" s="49"/>
      <c r="B49" s="14" t="s">
        <v>54</v>
      </c>
      <c r="C49" s="16">
        <v>753</v>
      </c>
      <c r="D49" s="16">
        <v>999</v>
      </c>
      <c r="E49" s="16">
        <v>1062</v>
      </c>
      <c r="F49" s="17">
        <f t="shared" si="0"/>
        <v>2061</v>
      </c>
    </row>
    <row r="50" spans="1:6" ht="15.75" customHeight="1" thickBot="1">
      <c r="A50" s="50"/>
      <c r="B50" s="29" t="s">
        <v>13</v>
      </c>
      <c r="C50" s="30">
        <f>SUM(C43:C49)</f>
        <v>3288</v>
      </c>
      <c r="D50" s="30">
        <f>SUM(D43:D49)</f>
        <v>4005</v>
      </c>
      <c r="E50" s="30">
        <f>SUM(E43:E49)</f>
        <v>4380</v>
      </c>
      <c r="F50" s="31">
        <f t="shared" si="0"/>
        <v>8385</v>
      </c>
    </row>
    <row r="51" spans="1:6" ht="15.75" customHeight="1" thickBot="1">
      <c r="A51" s="51" t="s">
        <v>55</v>
      </c>
      <c r="B51" s="52"/>
      <c r="C51" s="37">
        <f>SUM(C8,C12,C19,C27,C33,C37,C42,C50)</f>
        <v>21586</v>
      </c>
      <c r="D51" s="38">
        <f>SUM(D8,D12,D19,D27,D33,D37,D42,D50)</f>
        <v>27518</v>
      </c>
      <c r="E51" s="38">
        <f>SUM(E8,E12,E19,E27,E33,E37,E42,E50)</f>
        <v>28436</v>
      </c>
      <c r="F51" s="39">
        <f t="shared" si="0"/>
        <v>55954</v>
      </c>
    </row>
    <row r="52" spans="1:6" ht="15.75" customHeight="1">
      <c r="A52" s="44"/>
      <c r="B52" s="44"/>
      <c r="C52" s="53" t="s">
        <v>66</v>
      </c>
      <c r="D52" s="53"/>
      <c r="E52" s="53"/>
      <c r="F52" s="53"/>
    </row>
    <row r="53" spans="1:6" ht="15.75" customHeight="1">
      <c r="A53" s="54" t="s">
        <v>57</v>
      </c>
      <c r="B53" s="55"/>
      <c r="C53" s="55"/>
      <c r="D53" s="55"/>
      <c r="E53" s="55"/>
      <c r="F53" s="55"/>
    </row>
    <row r="54" spans="1:6" ht="15.75" customHeight="1">
      <c r="A54" s="55"/>
      <c r="B54" s="55"/>
      <c r="C54" s="55"/>
      <c r="D54" s="55"/>
      <c r="E54" s="55"/>
      <c r="F54" s="55"/>
    </row>
    <row r="57" ht="15.75" customHeight="1">
      <c r="E57" s="40" t="s">
        <v>56</v>
      </c>
    </row>
  </sheetData>
  <sheetProtection/>
  <mergeCells count="12">
    <mergeCell ref="A1:F1"/>
    <mergeCell ref="A3:A8"/>
    <mergeCell ref="A9:A12"/>
    <mergeCell ref="A13:A19"/>
    <mergeCell ref="A20:A27"/>
    <mergeCell ref="A28:A33"/>
    <mergeCell ref="A34:A37"/>
    <mergeCell ref="A38:A42"/>
    <mergeCell ref="A43:A50"/>
    <mergeCell ref="A51:B51"/>
    <mergeCell ref="C52:F52"/>
    <mergeCell ref="A53:F54"/>
  </mergeCells>
  <printOptions/>
  <pageMargins left="0.9448818897637796" right="0.7480314960629921" top="0.9055118110236221" bottom="0.9055118110236221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 City</dc:creator>
  <cp:keywords/>
  <dc:description/>
  <cp:lastModifiedBy>舘　政則</cp:lastModifiedBy>
  <cp:lastPrinted>2013-11-04T23:51:28Z</cp:lastPrinted>
  <dcterms:created xsi:type="dcterms:W3CDTF">2010-01-06T08:25:53Z</dcterms:created>
  <dcterms:modified xsi:type="dcterms:W3CDTF">2013-12-02T23:55:38Z</dcterms:modified>
  <cp:category/>
  <cp:version/>
  <cp:contentType/>
  <cp:contentStatus/>
</cp:coreProperties>
</file>